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U-PC\Desktop\2025-1\지출결의\"/>
    </mc:Choice>
  </mc:AlternateContent>
  <xr:revisionPtr revIDLastSave="0" documentId="8_{94E23A2B-6057-420C-B1D6-54F9F0429CE0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공개 양식" sheetId="1" r:id="rId1"/>
    <sheet name="집행내역 세부항목 구분" sheetId="2" r:id="rId2"/>
  </sheets>
  <definedNames>
    <definedName name="세부항목">'집행내역 세부항목 구분'!$B$4:$B$14</definedName>
    <definedName name="순번">'집행내역 세부항목 구분'!$A$4:$A$15</definedName>
    <definedName name="약정항목">'공개 양식'!$A$9:$A$10</definedName>
    <definedName name="약정항목멱">'공개 양식'!$A$9:$A$10</definedName>
    <definedName name="약정항목명">'공개 양식'!$A$9:$A$10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9" i="1"/>
  <c r="C21" i="1"/>
  <c r="C22" i="1"/>
  <c r="C23" i="1"/>
  <c r="C24" i="1"/>
  <c r="C25" i="1"/>
  <c r="C26" i="1"/>
  <c r="C27" i="1"/>
  <c r="C28" i="1"/>
  <c r="C18" i="1"/>
  <c r="C19" i="1"/>
  <c r="C20" i="1"/>
  <c r="C17" i="1"/>
  <c r="D37" i="1"/>
  <c r="C11" i="1" l="1"/>
  <c r="C29" i="1"/>
  <c r="D27" i="1" s="1"/>
  <c r="D9" i="1"/>
  <c r="D24" i="1" l="1"/>
  <c r="D25" i="1"/>
  <c r="D26" i="1"/>
  <c r="B11" i="1"/>
  <c r="D19" i="1"/>
  <c r="D22" i="1" l="1"/>
  <c r="D18" i="1"/>
  <c r="D28" i="1"/>
  <c r="D11" i="1"/>
  <c r="D21" i="1"/>
  <c r="D20" i="1"/>
  <c r="D17" i="1"/>
  <c r="D29" i="1"/>
  <c r="D23" i="1"/>
  <c r="D10" i="1"/>
</calcChain>
</file>

<file path=xl/sharedStrings.xml><?xml version="1.0" encoding="utf-8"?>
<sst xmlns="http://schemas.openxmlformats.org/spreadsheetml/2006/main" count="105" uniqueCount="74">
  <si>
    <t>약정항목명</t>
    <phoneticPr fontId="1" type="noConversion"/>
  </si>
  <si>
    <t>총예산</t>
    <phoneticPr fontId="1" type="noConversion"/>
  </si>
  <si>
    <t>집행율</t>
    <phoneticPr fontId="1" type="noConversion"/>
  </si>
  <si>
    <t>실험실습비</t>
    <phoneticPr fontId="1" type="noConversion"/>
  </si>
  <si>
    <t>학생지원비</t>
    <phoneticPr fontId="1" type="noConversion"/>
  </si>
  <si>
    <t>적요</t>
    <phoneticPr fontId="1" type="noConversion"/>
  </si>
  <si>
    <t>신규사업 및 기타</t>
  </si>
  <si>
    <t>전공행사</t>
  </si>
  <si>
    <t>제본,복사,인쇄</t>
  </si>
  <si>
    <t>학과통신비</t>
  </si>
  <si>
    <t>세부항목</t>
    <phoneticPr fontId="1" type="noConversion"/>
  </si>
  <si>
    <t>집행내역 세부 구분</t>
    <phoneticPr fontId="1" type="noConversion"/>
  </si>
  <si>
    <t>순번</t>
    <phoneticPr fontId="1" type="noConversion"/>
  </si>
  <si>
    <t>세부항목</t>
    <phoneticPr fontId="1" type="noConversion"/>
  </si>
  <si>
    <t>합계</t>
    <phoneticPr fontId="1" type="noConversion"/>
  </si>
  <si>
    <t>집행액</t>
    <phoneticPr fontId="1" type="noConversion"/>
  </si>
  <si>
    <t>비율</t>
    <phoneticPr fontId="1" type="noConversion"/>
  </si>
  <si>
    <t>합계</t>
    <phoneticPr fontId="1" type="noConversion"/>
  </si>
  <si>
    <t>학과(전공)명</t>
    <phoneticPr fontId="1" type="noConversion"/>
  </si>
  <si>
    <t>※ 주의: 1,2,3의 집행액 합계는 모두 일치하여야 합니다.</t>
    <phoneticPr fontId="1" type="noConversion"/>
  </si>
  <si>
    <t>세미나/특강비</t>
  </si>
  <si>
    <t>세미나/특강비</t>
    <phoneticPr fontId="1" type="noConversion"/>
  </si>
  <si>
    <t>전공행사</t>
    <phoneticPr fontId="1" type="noConversion"/>
  </si>
  <si>
    <t>기자재 수리비</t>
  </si>
  <si>
    <t>기자재 수리비</t>
    <phoneticPr fontId="1" type="noConversion"/>
  </si>
  <si>
    <t>- 학과 홈페이지 개편 및 유지보수 비용</t>
    <phoneticPr fontId="1" type="noConversion"/>
  </si>
  <si>
    <t>세부항목 설명</t>
    <phoneticPr fontId="1" type="noConversion"/>
  </si>
  <si>
    <t>3) 집행 세부내역</t>
    <phoneticPr fontId="1" type="noConversion"/>
  </si>
  <si>
    <t>2) 집행내역(요약)</t>
    <phoneticPr fontId="1" type="noConversion"/>
  </si>
  <si>
    <t>1) 학생경비 예산집행현황</t>
    <phoneticPr fontId="1" type="noConversion"/>
  </si>
  <si>
    <t>사업명</t>
    <phoneticPr fontId="1" type="noConversion"/>
  </si>
  <si>
    <t>상위약정항목명</t>
    <phoneticPr fontId="1" type="noConversion"/>
  </si>
  <si>
    <t>증빙일(집행일)</t>
    <phoneticPr fontId="1" type="noConversion"/>
  </si>
  <si>
    <t>사용금액(집행액)</t>
    <phoneticPr fontId="1" type="noConversion"/>
  </si>
  <si>
    <t>※ 세부항목 선택 시, 4) '집행내역 세부항목 구분' 표 참조</t>
    <phoneticPr fontId="1" type="noConversion"/>
  </si>
  <si>
    <t>※ 집행 세부내역 행 추가 가능</t>
    <phoneticPr fontId="1" type="noConversion"/>
  </si>
  <si>
    <t>포털 다운파일 복사&amp;붙여넣기</t>
    <phoneticPr fontId="1" type="noConversion"/>
  </si>
  <si>
    <t>드롭다운 선택</t>
    <phoneticPr fontId="1" type="noConversion"/>
  </si>
  <si>
    <t>실험실습비용</t>
  </si>
  <si>
    <t>실험실습비용</t>
    <phoneticPr fontId="1" type="noConversion"/>
  </si>
  <si>
    <t>- 학과 보유 기자재 수리비용
- 학과 보유 기자재 부품 구매비용(부품 교체 등)</t>
    <phoneticPr fontId="1" type="noConversion"/>
  </si>
  <si>
    <t>홈페이지 관리비</t>
  </si>
  <si>
    <t>홈페이지 관리비</t>
    <phoneticPr fontId="1" type="noConversion"/>
  </si>
  <si>
    <t>학회 지원비</t>
  </si>
  <si>
    <t>학회 지원비</t>
    <phoneticPr fontId="1" type="noConversion"/>
  </si>
  <si>
    <t>- 학회 활동 지원비 전반(다과, 시설이용료, 소모품 구매 등)</t>
    <phoneticPr fontId="1" type="noConversion"/>
  </si>
  <si>
    <t>- 학과 사용 통신료(디지털인프라팀에서 정산하는 전표)</t>
    <phoneticPr fontId="1" type="noConversion"/>
  </si>
  <si>
    <t>- 수업 및 시험 관련 인쇄 및 출력비용</t>
    <phoneticPr fontId="1" type="noConversion"/>
  </si>
  <si>
    <t>학생행사/간담회</t>
  </si>
  <si>
    <t>학생행사/간담회</t>
    <phoneticPr fontId="1" type="noConversion"/>
  </si>
  <si>
    <t>- 학생행사 관련 비용 전반(인건비, 다과, 시설이용료 등)
- 학생행사 : 신입생환영회, MT, 개강/종강총회, 수학/졸업여행, 체육대회, 간담회 등</t>
    <phoneticPr fontId="1" type="noConversion"/>
  </si>
  <si>
    <t>국제교류프로그램 지원비</t>
  </si>
  <si>
    <t>국제교류프로그램 지원비</t>
    <phoneticPr fontId="1" type="noConversion"/>
  </si>
  <si>
    <t>- 학과 주도 국제교류 프로그램 지원 비용 전반(회의비, 기념품비 등)</t>
    <phoneticPr fontId="1" type="noConversion"/>
  </si>
  <si>
    <t>기념품비</t>
  </si>
  <si>
    <t>기념품비</t>
    <phoneticPr fontId="1" type="noConversion"/>
  </si>
  <si>
    <t>- 전공행사 관련 비용 전반(인건비, 다과, 시설이용료 등)
- 전공행사 : 교외수업, 사례개발대회, 학술대회, 현장답사, 전시회, 발표회 등</t>
    <phoneticPr fontId="1" type="noConversion"/>
  </si>
  <si>
    <t>- 상기 항목에 포함하지 않는 비용 일체(우편비, 홍보비 등)</t>
    <phoneticPr fontId="1" type="noConversion"/>
  </si>
  <si>
    <t>- 수업 및 실습에 포함되는 비용 전반(도서, 시약, 소모품, 토너, 시설이용료)
- 기자재 부품 구매비용은 '3. 기자재 수리비'로 입력</t>
    <phoneticPr fontId="1" type="noConversion"/>
  </si>
  <si>
    <t>- 세미나/특강 강의료
- 세미나/특강 진행 관련 다과비는 '5. 전공행사'로 입력</t>
    <phoneticPr fontId="1" type="noConversion"/>
  </si>
  <si>
    <t>- 학과 재학생 등에 배부한 기념품비</t>
    <phoneticPr fontId="1" type="noConversion"/>
  </si>
  <si>
    <t>3) 집행 세부내역 작성 시 자동입력됨(직접 작성X)</t>
    <phoneticPr fontId="1" type="noConversion"/>
  </si>
  <si>
    <t>4) 집행내역 세부항목 구분</t>
    <phoneticPr fontId="1" type="noConversion"/>
  </si>
  <si>
    <t>수치 입력</t>
    <phoneticPr fontId="1" type="noConversion"/>
  </si>
  <si>
    <t>자동입력(직접 작성X)</t>
    <phoneticPr fontId="1" type="noConversion"/>
  </si>
  <si>
    <t>2024학년도 학생경비 집행내역 보고</t>
    <phoneticPr fontId="1" type="noConversion"/>
  </si>
  <si>
    <t>실험실습비</t>
  </si>
  <si>
    <t>학생지원비</t>
  </si>
  <si>
    <t>학과(전공)운영</t>
  </si>
  <si>
    <t>[가족학과] 24-1 장진경교수님 '부부치료특론' 특강비</t>
  </si>
  <si>
    <t>[가족학과] 24-1 대학원 하계 통계 특강비</t>
  </si>
  <si>
    <t>[가족학과] 24-2 대학원 해외연사 초청 세미나</t>
  </si>
  <si>
    <t>[가족학과] 대학원 간담회비</t>
  </si>
  <si>
    <t>가족학과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</si>
</sst>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ajor"/>
    </font>
    <font>
      <b/>
      <sz val="13"/>
      <color theme="0"/>
      <name val="맑은 고딕"/>
      <family val="3"/>
      <charset val="129"/>
      <scheme val="minor"/>
    </font>
    <font>
      <b/>
      <sz val="13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1"/>
      <name val="맑은 고딕"/>
      <family val="2"/>
      <charset val="129"/>
      <scheme val="minor"/>
    </font>
    <font>
      <sz val="10"/>
      <name val="맑은 고딕"/>
      <family val="2"/>
      <charset val="129"/>
      <scheme val="minor"/>
    </font>
    <font>
      <b/>
      <sz val="10"/>
      <name val="맑은 고딕"/>
      <family val="2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theme="1" tint="0.499984740745262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theme="1" tint="0.499984740745262"/>
      </bottom>
      <diagonal/>
    </border>
    <border>
      <left/>
      <right style="thin">
        <color auto="1"/>
      </right>
      <top style="thin">
        <color auto="1"/>
      </top>
      <bottom style="double">
        <color theme="1" tint="0.499984740745262"/>
      </bottom>
      <diagonal/>
    </border>
    <border>
      <left style="thin">
        <color auto="1"/>
      </left>
      <right/>
      <top style="double">
        <color theme="1" tint="0.499984740745262"/>
      </top>
      <bottom/>
      <diagonal/>
    </border>
    <border>
      <left/>
      <right style="thin">
        <color auto="1"/>
      </right>
      <top style="double">
        <color theme="1" tint="0.499984740745262"/>
      </top>
      <bottom/>
      <diagonal/>
    </border>
    <border>
      <left style="thin">
        <color auto="1"/>
      </left>
      <right/>
      <top style="double">
        <color theme="1" tint="0.499984740745262"/>
      </top>
      <bottom style="thin">
        <color auto="1"/>
      </bottom>
      <diagonal/>
    </border>
    <border>
      <left/>
      <right/>
      <top style="double">
        <color theme="1" tint="0.499984740745262"/>
      </top>
      <bottom style="thin">
        <color auto="1"/>
      </bottom>
      <diagonal/>
    </border>
    <border>
      <left/>
      <right style="thin">
        <color auto="1"/>
      </right>
      <top style="double">
        <color theme="1" tint="0.49998474074526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theme="1" tint="0.499984740745262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1" xfId="2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0" xfId="0" applyNumberFormat="1" applyFont="1">
      <alignment vertical="center"/>
    </xf>
    <xf numFmtId="0" fontId="9" fillId="0" borderId="1" xfId="2" applyFont="1" applyFill="1" applyBorder="1" applyAlignment="1">
      <alignment horizontal="left" vertical="center" wrapText="1"/>
    </xf>
    <xf numFmtId="0" fontId="9" fillId="0" borderId="1" xfId="2" quotePrefix="1" applyFont="1" applyFill="1" applyBorder="1" applyAlignment="1">
      <alignment horizontal="left" vertical="center" wrapText="1"/>
    </xf>
    <xf numFmtId="0" fontId="16" fillId="0" borderId="0" xfId="0" applyFo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41" fontId="17" fillId="7" borderId="1" xfId="4" applyFont="1" applyFill="1" applyBorder="1">
      <alignment vertical="center"/>
    </xf>
    <xf numFmtId="0" fontId="9" fillId="7" borderId="1" xfId="0" applyFont="1" applyFill="1" applyBorder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3" xfId="0" applyNumberFormat="1" applyFont="1" applyBorder="1" applyAlignment="1">
      <alignment horizontal="center" vertical="center"/>
    </xf>
    <xf numFmtId="41" fontId="12" fillId="0" borderId="3" xfId="4" applyFont="1" applyBorder="1" applyAlignment="1">
      <alignment horizontal="center" vertical="center"/>
    </xf>
    <xf numFmtId="0" fontId="8" fillId="0" borderId="1" xfId="2" quotePrefix="1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21" fillId="4" borderId="2" xfId="3" applyFont="1" applyAlignment="1">
      <alignment horizontal="center" vertical="center"/>
    </xf>
    <xf numFmtId="0" fontId="18" fillId="4" borderId="2" xfId="3" applyFont="1" applyAlignment="1">
      <alignment horizontal="center" vertical="center"/>
    </xf>
    <xf numFmtId="41" fontId="22" fillId="0" borderId="6" xfId="4" applyFont="1" applyBorder="1">
      <alignment vertical="center"/>
    </xf>
    <xf numFmtId="9" fontId="22" fillId="0" borderId="6" xfId="1" applyNumberFormat="1" applyFont="1" applyBorder="1">
      <alignment vertical="center"/>
    </xf>
    <xf numFmtId="41" fontId="22" fillId="0" borderId="1" xfId="4" applyFont="1" applyBorder="1">
      <alignment vertical="center"/>
    </xf>
    <xf numFmtId="9" fontId="22" fillId="0" borderId="1" xfId="1" applyNumberFormat="1" applyFont="1" applyBorder="1">
      <alignment vertical="center"/>
    </xf>
    <xf numFmtId="41" fontId="23" fillId="7" borderId="1" xfId="4" applyFont="1" applyFill="1" applyBorder="1">
      <alignment vertical="center"/>
    </xf>
    <xf numFmtId="9" fontId="22" fillId="7" borderId="1" xfId="1" applyNumberFormat="1" applyFont="1" applyFill="1" applyBorder="1">
      <alignment vertical="center"/>
    </xf>
    <xf numFmtId="41" fontId="12" fillId="0" borderId="6" xfId="4" applyFont="1" applyBorder="1" applyAlignment="1">
      <alignment horizontal="right" vertical="center"/>
    </xf>
    <xf numFmtId="9" fontId="12" fillId="0" borderId="6" xfId="1" applyFont="1" applyBorder="1" applyAlignment="1">
      <alignment horizontal="right" vertical="center"/>
    </xf>
    <xf numFmtId="41" fontId="12" fillId="0" borderId="1" xfId="4" applyFont="1" applyBorder="1" applyAlignment="1">
      <alignment horizontal="right" vertical="center"/>
    </xf>
    <xf numFmtId="9" fontId="12" fillId="0" borderId="1" xfId="1" applyFont="1" applyBorder="1" applyAlignment="1">
      <alignment horizontal="right" vertical="center"/>
    </xf>
    <xf numFmtId="41" fontId="12" fillId="7" borderId="1" xfId="4" applyFont="1" applyFill="1" applyBorder="1">
      <alignment vertical="center"/>
    </xf>
    <xf numFmtId="9" fontId="12" fillId="7" borderId="1" xfId="1" applyFont="1" applyFill="1" applyBorder="1" applyAlignment="1">
      <alignment horizontal="right" vertical="center"/>
    </xf>
    <xf numFmtId="0" fontId="19" fillId="0" borderId="0" xfId="0" applyFont="1">
      <alignment vertical="center"/>
    </xf>
    <xf numFmtId="0" fontId="17" fillId="7" borderId="11" xfId="0" applyFont="1" applyFill="1" applyBorder="1" applyAlignment="1">
      <alignment horizontal="center" vertical="center"/>
    </xf>
    <xf numFmtId="0" fontId="17" fillId="7" borderId="12" xfId="0" applyFont="1" applyFill="1" applyBorder="1" applyAlignment="1">
      <alignment horizontal="center" vertical="center"/>
    </xf>
    <xf numFmtId="0" fontId="17" fillId="7" borderId="13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2" fillId="0" borderId="15" xfId="2" applyFont="1" applyFill="1" applyBorder="1" applyAlignment="1">
      <alignment horizontal="center" vertical="center"/>
    </xf>
    <xf numFmtId="0" fontId="12" fillId="0" borderId="16" xfId="2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9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3" fontId="3" fillId="0" borderId="18" xfId="0" applyNumberFormat="1" applyFont="1" applyBorder="1" applyAlignment="1">
      <alignment vertical="center" wrapText="1"/>
    </xf>
  </cellXfs>
  <cellStyles count="5">
    <cellStyle name="계산" xfId="3" builtinId="22"/>
    <cellStyle name="나쁨" xfId="2" builtinId="27"/>
    <cellStyle name="백분율" xfId="1" builtinId="5"/>
    <cellStyle name="쉼표 [0]" xfId="4" builtinId="6"/>
    <cellStyle name="표준" xfId="0" builtinId="0"/>
  </cellStyles>
  <dxfs count="0"/>
  <tableStyles count="0" defaultTableStyle="TableStyleMedium2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723901</xdr:colOff>
      <xdr:row>32</xdr:row>
      <xdr:rowOff>0</xdr:rowOff>
    </xdr:from>
    <xdr:to>
      <xdr:col>15</xdr:col>
      <xdr:colOff>428626</xdr:colOff>
      <xdr:row>50</xdr:row>
      <xdr:rowOff>56029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65B42FE2-69B3-458E-A778-F704E9DDA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34166" y="7115735"/>
          <a:ext cx="6447864" cy="3910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H163"/>
  <sheetViews>
    <sheetView tabSelected="1" zoomScaleNormal="100" workbookViewId="0">
      <selection activeCell="C29" sqref="C29"/>
    </sheetView>
  </sheetViews>
  <sheetFormatPr defaultRowHeight="16.5"/>
  <cols>
    <col min="1" max="1" width="14.75" customWidth="1"/>
    <col min="2" max="2" width="19.75" customWidth="1"/>
    <col min="3" max="4" width="21.375" customWidth="1"/>
    <col min="5" max="5" width="41.125" customWidth="1"/>
    <col min="6" max="6" width="20" customWidth="1"/>
    <col min="7" max="7" width="5" customWidth="1"/>
    <col min="8" max="8" width="16.125" customWidth="1"/>
    <col min="9" max="10" width="9" customWidth="1"/>
  </cols>
  <sheetData>
    <row r="1" spans="1:5" ht="31.5">
      <c r="A1" s="53" t="s">
        <v>65</v>
      </c>
      <c r="B1" s="53"/>
      <c r="C1" s="53"/>
      <c r="D1" s="53"/>
      <c r="E1" s="53"/>
    </row>
    <row r="2" spans="1:5">
      <c r="A2" s="3"/>
    </row>
    <row r="3" spans="1:5" ht="19.5">
      <c r="A3" s="10" t="s">
        <v>18</v>
      </c>
      <c r="B3" s="9" t="s">
        <v>73</v>
      </c>
    </row>
    <row r="4" spans="1:5">
      <c r="A4" s="44" t="s">
        <v>19</v>
      </c>
    </row>
    <row r="5" spans="1:5">
      <c r="A5" s="8"/>
    </row>
    <row r="6" spans="1:5" ht="19.5" customHeight="1">
      <c r="A6" s="3" t="s">
        <v>29</v>
      </c>
      <c r="B6" s="1"/>
      <c r="C6" s="1"/>
      <c r="D6" s="1"/>
    </row>
    <row r="7" spans="1:5" ht="19.5" customHeight="1">
      <c r="A7" s="59" t="s">
        <v>0</v>
      </c>
      <c r="B7" s="28" t="s">
        <v>63</v>
      </c>
      <c r="C7" s="48" t="s">
        <v>64</v>
      </c>
      <c r="D7" s="48"/>
    </row>
    <row r="8" spans="1:5" ht="17.25" thickBot="1">
      <c r="A8" s="60"/>
      <c r="B8" s="11" t="s">
        <v>1</v>
      </c>
      <c r="C8" s="26" t="s">
        <v>15</v>
      </c>
      <c r="D8" s="26" t="s">
        <v>2</v>
      </c>
    </row>
    <row r="9" spans="1:5" ht="17.25" thickTop="1">
      <c r="A9" s="12" t="s">
        <v>3</v>
      </c>
      <c r="B9" s="38">
        <v>777000</v>
      </c>
      <c r="C9" s="38">
        <f>SUMIFS($D$38:D1002,$A$38:A1002,A9)</f>
        <v>550000</v>
      </c>
      <c r="D9" s="39">
        <f>C9/B9</f>
        <v>0.70785070785070781</v>
      </c>
    </row>
    <row r="10" spans="1:5">
      <c r="A10" s="2" t="s">
        <v>4</v>
      </c>
      <c r="B10" s="40">
        <v>375000</v>
      </c>
      <c r="C10" s="40">
        <f>SUMIFS($D$38:D1002,$A$38:A1002,A10)</f>
        <v>371000</v>
      </c>
      <c r="D10" s="41">
        <f>C10/B10</f>
        <v>0.98933333333333329</v>
      </c>
    </row>
    <row r="11" spans="1:5">
      <c r="A11" s="27" t="s">
        <v>17</v>
      </c>
      <c r="B11" s="42">
        <f>SUM(B9:B10)</f>
        <v>1152000</v>
      </c>
      <c r="C11" s="19">
        <f>SUM(C9:C10)</f>
        <v>921000</v>
      </c>
      <c r="D11" s="43">
        <f>C11/B11</f>
        <v>0.79947916666666663</v>
      </c>
    </row>
    <row r="14" spans="1:5">
      <c r="A14" s="3" t="s">
        <v>28</v>
      </c>
    </row>
    <row r="15" spans="1:5">
      <c r="A15" s="58" t="s">
        <v>61</v>
      </c>
      <c r="B15" s="58"/>
      <c r="C15" s="58"/>
      <c r="D15" s="58"/>
    </row>
    <row r="16" spans="1:5" ht="17.25" thickBot="1">
      <c r="A16" s="56" t="s">
        <v>10</v>
      </c>
      <c r="B16" s="57"/>
      <c r="C16" s="26" t="s">
        <v>15</v>
      </c>
      <c r="D16" s="26" t="s">
        <v>16</v>
      </c>
    </row>
    <row r="17" spans="1:8" ht="17.25" thickTop="1">
      <c r="A17" s="54" t="s">
        <v>20</v>
      </c>
      <c r="B17" s="55"/>
      <c r="C17" s="32">
        <f>SUMIFS($D$38:D1002,$F$38:F1002,A17)</f>
        <v>855700</v>
      </c>
      <c r="D17" s="33">
        <f t="shared" ref="D17:D29" si="0">C17/$C$29</f>
        <v>0.92909880564603686</v>
      </c>
    </row>
    <row r="18" spans="1:8">
      <c r="A18" s="52" t="s">
        <v>38</v>
      </c>
      <c r="B18" s="52"/>
      <c r="C18" s="34">
        <f>SUMIFS($D$38:D1003,$F$38:F1003,A18)</f>
        <v>0</v>
      </c>
      <c r="D18" s="35">
        <f t="shared" si="0"/>
        <v>0</v>
      </c>
    </row>
    <row r="19" spans="1:8">
      <c r="A19" s="52" t="s">
        <v>23</v>
      </c>
      <c r="B19" s="52"/>
      <c r="C19" s="34">
        <f>SUMIFS($D$38:D1004,$F$38:F1004,A19)</f>
        <v>0</v>
      </c>
      <c r="D19" s="35">
        <f t="shared" si="0"/>
        <v>0</v>
      </c>
    </row>
    <row r="20" spans="1:8">
      <c r="A20" s="52" t="s">
        <v>8</v>
      </c>
      <c r="B20" s="52"/>
      <c r="C20" s="34">
        <f>SUMIFS($D$38:D1005,$F$38:F1005,A20)</f>
        <v>0</v>
      </c>
      <c r="D20" s="35">
        <f t="shared" si="0"/>
        <v>0</v>
      </c>
    </row>
    <row r="21" spans="1:8">
      <c r="A21" s="52" t="s">
        <v>7</v>
      </c>
      <c r="B21" s="52"/>
      <c r="C21" s="34">
        <f>SUMIFS($D$38:D1006,$F$38:F1006,A21)</f>
        <v>0</v>
      </c>
      <c r="D21" s="35">
        <f t="shared" si="0"/>
        <v>0</v>
      </c>
    </row>
    <row r="22" spans="1:8">
      <c r="A22" s="52" t="s">
        <v>48</v>
      </c>
      <c r="B22" s="52"/>
      <c r="C22" s="34">
        <f>SUMIFS($D$38:D1007,$F$38:F1007,A22)</f>
        <v>65300</v>
      </c>
      <c r="D22" s="35">
        <f t="shared" si="0"/>
        <v>7.0901194353963082E-2</v>
      </c>
    </row>
    <row r="23" spans="1:8">
      <c r="A23" s="52" t="s">
        <v>51</v>
      </c>
      <c r="B23" s="52"/>
      <c r="C23" s="34">
        <f>SUMIFS($D$38:D1008,$F$38:F1008,A23)</f>
        <v>0</v>
      </c>
      <c r="D23" s="35">
        <f t="shared" si="0"/>
        <v>0</v>
      </c>
    </row>
    <row r="24" spans="1:8">
      <c r="A24" s="52" t="s">
        <v>54</v>
      </c>
      <c r="B24" s="52"/>
      <c r="C24" s="34">
        <f>SUMIFS($D$38:D1009,$F$38:F1009,A24)</f>
        <v>0</v>
      </c>
      <c r="D24" s="35">
        <f t="shared" si="0"/>
        <v>0</v>
      </c>
    </row>
    <row r="25" spans="1:8">
      <c r="A25" s="52" t="s">
        <v>43</v>
      </c>
      <c r="B25" s="52"/>
      <c r="C25" s="34">
        <f>SUMIFS($D$38:D1010,$F$38:F1010,A25)</f>
        <v>0</v>
      </c>
      <c r="D25" s="35">
        <f t="shared" si="0"/>
        <v>0</v>
      </c>
    </row>
    <row r="26" spans="1:8">
      <c r="A26" s="52" t="s">
        <v>41</v>
      </c>
      <c r="B26" s="52"/>
      <c r="C26" s="34">
        <f>SUMIFS($D$38:D1011,$F$38:F1011,A26)</f>
        <v>0</v>
      </c>
      <c r="D26" s="35">
        <f t="shared" si="0"/>
        <v>0</v>
      </c>
    </row>
    <row r="27" spans="1:8">
      <c r="A27" s="52" t="s">
        <v>9</v>
      </c>
      <c r="B27" s="52"/>
      <c r="C27" s="34">
        <f>SUMIFS($D$38:D1012,$F$38:F1012,A27)</f>
        <v>0</v>
      </c>
      <c r="D27" s="35">
        <f t="shared" si="0"/>
        <v>0</v>
      </c>
    </row>
    <row r="28" spans="1:8">
      <c r="A28" s="50" t="s">
        <v>6</v>
      </c>
      <c r="B28" s="51"/>
      <c r="C28" s="34">
        <f>SUMIFS($D$38:D1013,$F$38:F1013,A28)</f>
        <v>0</v>
      </c>
      <c r="D28" s="35">
        <f t="shared" si="0"/>
        <v>0</v>
      </c>
    </row>
    <row r="29" spans="1:8">
      <c r="A29" s="49" t="s">
        <v>14</v>
      </c>
      <c r="B29" s="49"/>
      <c r="C29" s="36">
        <f>SUM(C17:C28)</f>
        <v>921000</v>
      </c>
      <c r="D29" s="37">
        <f t="shared" si="0"/>
        <v>1</v>
      </c>
    </row>
    <row r="30" spans="1:8">
      <c r="C30" s="13"/>
      <c r="D30" s="1"/>
    </row>
    <row r="31" spans="1:8">
      <c r="C31" s="13"/>
      <c r="D31" s="1"/>
    </row>
    <row r="32" spans="1:8">
      <c r="A32" s="3" t="s">
        <v>27</v>
      </c>
      <c r="C32" s="1"/>
      <c r="D32" s="1"/>
      <c r="H32" s="3" t="s">
        <v>62</v>
      </c>
    </row>
    <row r="33" spans="1:8">
      <c r="A33" s="29" t="s">
        <v>34</v>
      </c>
      <c r="C33" s="1"/>
      <c r="D33" s="1"/>
      <c r="H33" s="8"/>
    </row>
    <row r="34" spans="1:8">
      <c r="A34" s="29" t="s">
        <v>35</v>
      </c>
      <c r="C34" s="1"/>
      <c r="D34" s="1"/>
      <c r="H34" s="8"/>
    </row>
    <row r="35" spans="1:8">
      <c r="A35" s="48" t="s">
        <v>36</v>
      </c>
      <c r="B35" s="48"/>
      <c r="C35" s="48"/>
      <c r="D35" s="48"/>
      <c r="E35" s="48"/>
      <c r="F35" s="28" t="s">
        <v>37</v>
      </c>
      <c r="H35" s="16"/>
    </row>
    <row r="36" spans="1:8" ht="17.25" thickBot="1">
      <c r="A36" s="18" t="s">
        <v>31</v>
      </c>
      <c r="B36" s="18" t="s">
        <v>30</v>
      </c>
      <c r="C36" s="18" t="s">
        <v>32</v>
      </c>
      <c r="D36" s="18" t="s">
        <v>33</v>
      </c>
      <c r="E36" s="18" t="s">
        <v>5</v>
      </c>
      <c r="F36" s="17" t="s">
        <v>13</v>
      </c>
      <c r="H36" s="16"/>
    </row>
    <row r="37" spans="1:8" ht="17.25" thickTop="1">
      <c r="A37" s="45" t="s">
        <v>14</v>
      </c>
      <c r="B37" s="46"/>
      <c r="C37" s="47"/>
      <c r="D37" s="19">
        <f>SUM(D38:D1045)</f>
        <v>921000</v>
      </c>
      <c r="E37" s="20"/>
      <c r="F37" s="20"/>
    </row>
    <row r="38" spans="1:8">
      <c r="A38" s="62" t="s">
        <v>66</v>
      </c>
      <c r="B38" s="62" t="s">
        <v>68</v>
      </c>
      <c r="C38" s="62">
        <v>20240605</v>
      </c>
      <c r="D38" s="63">
        <v>150000</v>
      </c>
      <c r="E38" s="62" t="s">
        <v>69</v>
      </c>
      <c r="F38" s="22" t="s">
        <v>20</v>
      </c>
    </row>
    <row r="39" spans="1:8">
      <c r="A39" s="62" t="s">
        <v>66</v>
      </c>
      <c r="B39" s="62" t="s">
        <v>68</v>
      </c>
      <c r="C39" s="62">
        <v>20240708</v>
      </c>
      <c r="D39" s="63">
        <v>400000</v>
      </c>
      <c r="E39" s="62" t="s">
        <v>70</v>
      </c>
      <c r="F39" s="22" t="s">
        <v>20</v>
      </c>
    </row>
    <row r="40" spans="1:8">
      <c r="A40" s="62" t="s">
        <v>67</v>
      </c>
      <c r="B40" s="62" t="s">
        <v>68</v>
      </c>
      <c r="C40" s="62">
        <v>20241204</v>
      </c>
      <c r="D40" s="63">
        <v>186000</v>
      </c>
      <c r="E40" s="62" t="s">
        <v>71</v>
      </c>
      <c r="F40" s="22" t="s">
        <v>20</v>
      </c>
    </row>
    <row r="41" spans="1:8">
      <c r="A41" s="62" t="s">
        <v>67</v>
      </c>
      <c r="B41" s="62" t="s">
        <v>68</v>
      </c>
      <c r="C41" s="62">
        <v>20241205</v>
      </c>
      <c r="D41" s="63">
        <v>63000</v>
      </c>
      <c r="E41" s="62" t="s">
        <v>71</v>
      </c>
      <c r="F41" s="22" t="s">
        <v>20</v>
      </c>
    </row>
    <row r="42" spans="1:8">
      <c r="A42" s="62" t="s">
        <v>67</v>
      </c>
      <c r="B42" s="62" t="s">
        <v>68</v>
      </c>
      <c r="C42" s="62">
        <v>20241205</v>
      </c>
      <c r="D42" s="63">
        <v>17000</v>
      </c>
      <c r="E42" s="62" t="s">
        <v>71</v>
      </c>
      <c r="F42" s="22" t="s">
        <v>20</v>
      </c>
    </row>
    <row r="43" spans="1:8">
      <c r="A43" s="62" t="s">
        <v>67</v>
      </c>
      <c r="B43" s="62" t="s">
        <v>68</v>
      </c>
      <c r="C43" s="62">
        <v>20241206</v>
      </c>
      <c r="D43" s="63">
        <v>14000</v>
      </c>
      <c r="E43" s="62" t="s">
        <v>71</v>
      </c>
      <c r="F43" s="22" t="s">
        <v>20</v>
      </c>
    </row>
    <row r="44" spans="1:8">
      <c r="A44" s="62" t="s">
        <v>67</v>
      </c>
      <c r="B44" s="62" t="s">
        <v>68</v>
      </c>
      <c r="C44" s="62">
        <v>20241206</v>
      </c>
      <c r="D44" s="63">
        <v>25700</v>
      </c>
      <c r="E44" s="62" t="s">
        <v>71</v>
      </c>
      <c r="F44" s="22" t="s">
        <v>20</v>
      </c>
    </row>
    <row r="45" spans="1:8">
      <c r="A45" s="62" t="s">
        <v>67</v>
      </c>
      <c r="B45" s="62" t="s">
        <v>68</v>
      </c>
      <c r="C45" s="62">
        <v>20250205</v>
      </c>
      <c r="D45" s="63">
        <v>65300</v>
      </c>
      <c r="E45" s="62" t="s">
        <v>72</v>
      </c>
      <c r="F45" s="22" t="s">
        <v>48</v>
      </c>
    </row>
    <row r="46" spans="1:8">
      <c r="A46" s="21"/>
      <c r="B46" s="21"/>
      <c r="C46" s="23"/>
      <c r="D46" s="24"/>
      <c r="E46" s="21"/>
      <c r="F46" s="22"/>
    </row>
    <row r="47" spans="1:8">
      <c r="A47" s="21"/>
      <c r="B47" s="21"/>
      <c r="C47" s="23"/>
      <c r="D47" s="24"/>
      <c r="E47" s="21"/>
      <c r="F47" s="22"/>
    </row>
    <row r="48" spans="1:8">
      <c r="A48" s="21"/>
      <c r="B48" s="21"/>
      <c r="C48" s="23"/>
      <c r="D48" s="24"/>
      <c r="E48" s="21"/>
      <c r="F48" s="22"/>
    </row>
    <row r="49" spans="1:6">
      <c r="A49" s="21"/>
      <c r="B49" s="21"/>
      <c r="C49" s="23"/>
      <c r="D49" s="24"/>
      <c r="E49" s="21"/>
      <c r="F49" s="22"/>
    </row>
    <row r="50" spans="1:6">
      <c r="A50" s="21"/>
      <c r="B50" s="21"/>
      <c r="C50" s="23"/>
      <c r="D50" s="24"/>
      <c r="E50" s="21"/>
      <c r="F50" s="22"/>
    </row>
    <row r="51" spans="1:6">
      <c r="A51" s="21"/>
      <c r="B51" s="21"/>
      <c r="C51" s="23"/>
      <c r="D51" s="24"/>
      <c r="E51" s="21"/>
      <c r="F51" s="22"/>
    </row>
    <row r="52" spans="1:6">
      <c r="A52" s="21"/>
      <c r="B52" s="21"/>
      <c r="C52" s="23"/>
      <c r="D52" s="24"/>
      <c r="E52" s="21"/>
      <c r="F52" s="22"/>
    </row>
    <row r="53" spans="1:6">
      <c r="A53" s="21"/>
      <c r="B53" s="21"/>
      <c r="C53" s="23"/>
      <c r="D53" s="24"/>
      <c r="E53" s="21"/>
      <c r="F53" s="22"/>
    </row>
    <row r="54" spans="1:6">
      <c r="A54" s="21"/>
      <c r="B54" s="21"/>
      <c r="C54" s="23"/>
      <c r="D54" s="24"/>
      <c r="E54" s="21"/>
      <c r="F54" s="22"/>
    </row>
    <row r="55" spans="1:6">
      <c r="A55" s="21"/>
      <c r="B55" s="21"/>
      <c r="C55" s="23"/>
      <c r="D55" s="24"/>
      <c r="E55" s="21"/>
      <c r="F55" s="22"/>
    </row>
    <row r="56" spans="1:6">
      <c r="A56" s="21"/>
      <c r="B56" s="21"/>
      <c r="C56" s="23"/>
      <c r="D56" s="24"/>
      <c r="E56" s="21"/>
      <c r="F56" s="22"/>
    </row>
    <row r="57" spans="1:6">
      <c r="A57" s="21"/>
      <c r="B57" s="21"/>
      <c r="C57" s="23"/>
      <c r="D57" s="24"/>
      <c r="E57" s="21"/>
      <c r="F57" s="22"/>
    </row>
    <row r="58" spans="1:6">
      <c r="A58" s="21"/>
      <c r="B58" s="21"/>
      <c r="C58" s="23"/>
      <c r="D58" s="24"/>
      <c r="E58" s="21"/>
      <c r="F58" s="22"/>
    </row>
    <row r="59" spans="1:6">
      <c r="A59" s="21"/>
      <c r="B59" s="21"/>
      <c r="C59" s="23"/>
      <c r="D59" s="24"/>
      <c r="E59" s="21"/>
      <c r="F59" s="22"/>
    </row>
    <row r="60" spans="1:6">
      <c r="A60" s="21"/>
      <c r="B60" s="21"/>
      <c r="C60" s="23"/>
      <c r="D60" s="24"/>
      <c r="E60" s="21"/>
      <c r="F60" s="22"/>
    </row>
    <row r="61" spans="1:6">
      <c r="A61" s="21"/>
      <c r="B61" s="21"/>
      <c r="C61" s="23"/>
      <c r="D61" s="24"/>
      <c r="E61" s="21"/>
      <c r="F61" s="22"/>
    </row>
    <row r="62" spans="1:6">
      <c r="A62" s="21"/>
      <c r="B62" s="21"/>
      <c r="C62" s="23"/>
      <c r="D62" s="24"/>
      <c r="E62" s="21"/>
      <c r="F62" s="22"/>
    </row>
    <row r="63" spans="1:6">
      <c r="A63" s="21"/>
      <c r="B63" s="21"/>
      <c r="C63" s="23"/>
      <c r="D63" s="24"/>
      <c r="E63" s="21"/>
      <c r="F63" s="22"/>
    </row>
    <row r="64" spans="1:6">
      <c r="A64" s="21"/>
      <c r="B64" s="21"/>
      <c r="C64" s="23"/>
      <c r="D64" s="24"/>
      <c r="E64" s="21"/>
      <c r="F64" s="22"/>
    </row>
    <row r="65" spans="1:6">
      <c r="A65" s="21"/>
      <c r="B65" s="21"/>
      <c r="C65" s="23"/>
      <c r="D65" s="24"/>
      <c r="E65" s="21"/>
      <c r="F65" s="22"/>
    </row>
    <row r="66" spans="1:6">
      <c r="A66" s="21"/>
      <c r="B66" s="21"/>
      <c r="C66" s="23"/>
      <c r="D66" s="24"/>
      <c r="E66" s="21"/>
      <c r="F66" s="22"/>
    </row>
    <row r="67" spans="1:6">
      <c r="A67" s="21"/>
      <c r="B67" s="21"/>
      <c r="C67" s="23"/>
      <c r="D67" s="24"/>
      <c r="E67" s="21"/>
      <c r="F67" s="22"/>
    </row>
    <row r="68" spans="1:6">
      <c r="A68" s="21"/>
      <c r="B68" s="21"/>
      <c r="C68" s="23"/>
      <c r="D68" s="24"/>
      <c r="E68" s="21"/>
      <c r="F68" s="22"/>
    </row>
    <row r="69" spans="1:6">
      <c r="A69" s="21"/>
      <c r="B69" s="21"/>
      <c r="C69" s="23"/>
      <c r="D69" s="24"/>
      <c r="E69" s="21"/>
      <c r="F69" s="22"/>
    </row>
    <row r="70" spans="1:6">
      <c r="A70" s="21"/>
      <c r="B70" s="21"/>
      <c r="C70" s="23"/>
      <c r="D70" s="24"/>
      <c r="E70" s="21"/>
      <c r="F70" s="22"/>
    </row>
    <row r="71" spans="1:6">
      <c r="A71" s="21"/>
      <c r="B71" s="21"/>
      <c r="C71" s="23"/>
      <c r="D71" s="24"/>
      <c r="E71" s="21"/>
      <c r="F71" s="22"/>
    </row>
    <row r="72" spans="1:6">
      <c r="A72" s="21"/>
      <c r="B72" s="21"/>
      <c r="C72" s="23"/>
      <c r="D72" s="24"/>
      <c r="E72" s="21"/>
      <c r="F72" s="22"/>
    </row>
    <row r="73" spans="1:6">
      <c r="A73" s="21"/>
      <c r="B73" s="21"/>
      <c r="C73" s="23"/>
      <c r="D73" s="24"/>
      <c r="E73" s="21"/>
      <c r="F73" s="22"/>
    </row>
    <row r="74" spans="1:6">
      <c r="A74" s="21"/>
      <c r="B74" s="21"/>
      <c r="C74" s="23"/>
      <c r="D74" s="24"/>
      <c r="E74" s="21"/>
      <c r="F74" s="22"/>
    </row>
    <row r="75" spans="1:6">
      <c r="A75" s="21"/>
      <c r="B75" s="21"/>
      <c r="C75" s="23"/>
      <c r="D75" s="24"/>
      <c r="E75" s="21"/>
      <c r="F75" s="22"/>
    </row>
    <row r="76" spans="1:6">
      <c r="A76" s="21"/>
      <c r="B76" s="21"/>
      <c r="C76" s="23"/>
      <c r="D76" s="24"/>
      <c r="E76" s="21"/>
      <c r="F76" s="22"/>
    </row>
    <row r="77" spans="1:6">
      <c r="A77" s="21"/>
      <c r="B77" s="21"/>
      <c r="C77" s="23"/>
      <c r="D77" s="24"/>
      <c r="E77" s="21"/>
      <c r="F77" s="22"/>
    </row>
    <row r="78" spans="1:6">
      <c r="A78" s="21"/>
      <c r="B78" s="21"/>
      <c r="C78" s="23"/>
      <c r="D78" s="24"/>
      <c r="E78" s="21"/>
      <c r="F78" s="22"/>
    </row>
    <row r="79" spans="1:6">
      <c r="A79" s="21"/>
      <c r="B79" s="21"/>
      <c r="C79" s="23"/>
      <c r="D79" s="24"/>
      <c r="E79" s="21"/>
      <c r="F79" s="22"/>
    </row>
    <row r="80" spans="1:6">
      <c r="A80" s="21"/>
      <c r="B80" s="21"/>
      <c r="C80" s="23"/>
      <c r="D80" s="24"/>
      <c r="E80" s="21"/>
      <c r="F80" s="22"/>
    </row>
    <row r="81" spans="1:6">
      <c r="A81" s="21"/>
      <c r="B81" s="21"/>
      <c r="C81" s="23"/>
      <c r="D81" s="24"/>
      <c r="E81" s="21"/>
      <c r="F81" s="22"/>
    </row>
    <row r="82" spans="1:6">
      <c r="A82" s="21"/>
      <c r="B82" s="21"/>
      <c r="C82" s="23"/>
      <c r="D82" s="24"/>
      <c r="E82" s="21"/>
      <c r="F82" s="22"/>
    </row>
    <row r="83" spans="1:6">
      <c r="A83" s="21"/>
      <c r="B83" s="21"/>
      <c r="C83" s="23"/>
      <c r="D83" s="24"/>
      <c r="E83" s="21"/>
      <c r="F83" s="22"/>
    </row>
    <row r="84" spans="1:6">
      <c r="A84" s="21"/>
      <c r="B84" s="21"/>
      <c r="C84" s="23"/>
      <c r="D84" s="24"/>
      <c r="E84" s="21"/>
      <c r="F84" s="22"/>
    </row>
    <row r="85" spans="1:6">
      <c r="A85" s="21"/>
      <c r="B85" s="21"/>
      <c r="C85" s="23"/>
      <c r="D85" s="24"/>
      <c r="E85" s="21"/>
      <c r="F85" s="22"/>
    </row>
    <row r="86" spans="1:6">
      <c r="A86" s="21"/>
      <c r="B86" s="21"/>
      <c r="C86" s="23"/>
      <c r="D86" s="24"/>
      <c r="E86" s="21"/>
      <c r="F86" s="22"/>
    </row>
    <row r="87" spans="1:6">
      <c r="A87" s="21"/>
      <c r="B87" s="21"/>
      <c r="C87" s="23"/>
      <c r="D87" s="24"/>
      <c r="E87" s="21"/>
      <c r="F87" s="22"/>
    </row>
    <row r="88" spans="1:6">
      <c r="A88" s="21"/>
      <c r="B88" s="21"/>
      <c r="C88" s="23"/>
      <c r="D88" s="24"/>
      <c r="E88" s="21"/>
      <c r="F88" s="22"/>
    </row>
    <row r="89" spans="1:6">
      <c r="A89" s="21"/>
      <c r="B89" s="21"/>
      <c r="C89" s="23"/>
      <c r="D89" s="24"/>
      <c r="E89" s="21"/>
      <c r="F89" s="22"/>
    </row>
    <row r="90" spans="1:6">
      <c r="A90" s="21"/>
      <c r="B90" s="21"/>
      <c r="C90" s="23"/>
      <c r="D90" s="24"/>
      <c r="E90" s="21"/>
      <c r="F90" s="22"/>
    </row>
    <row r="91" spans="1:6">
      <c r="A91" s="21"/>
      <c r="B91" s="21"/>
      <c r="C91" s="23"/>
      <c r="D91" s="24"/>
      <c r="E91" s="21"/>
      <c r="F91" s="22"/>
    </row>
    <row r="92" spans="1:6">
      <c r="A92" s="21"/>
      <c r="B92" s="21"/>
      <c r="C92" s="23"/>
      <c r="D92" s="24"/>
      <c r="E92" s="21"/>
      <c r="F92" s="22"/>
    </row>
    <row r="93" spans="1:6">
      <c r="A93" s="21"/>
      <c r="B93" s="21"/>
      <c r="C93" s="23"/>
      <c r="D93" s="24"/>
      <c r="E93" s="21"/>
      <c r="F93" s="22"/>
    </row>
    <row r="94" spans="1:6">
      <c r="A94" s="21"/>
      <c r="B94" s="21"/>
      <c r="C94" s="23"/>
      <c r="D94" s="24"/>
      <c r="E94" s="21"/>
      <c r="F94" s="22"/>
    </row>
    <row r="95" spans="1:6">
      <c r="A95" s="21"/>
      <c r="B95" s="21"/>
      <c r="C95" s="23"/>
      <c r="D95" s="24"/>
      <c r="E95" s="21"/>
      <c r="F95" s="22"/>
    </row>
    <row r="96" spans="1:6">
      <c r="A96" s="21"/>
      <c r="B96" s="21"/>
      <c r="C96" s="23"/>
      <c r="D96" s="24"/>
      <c r="E96" s="21"/>
      <c r="F96" s="22"/>
    </row>
    <row r="97" spans="1:6">
      <c r="A97" s="21"/>
      <c r="B97" s="21"/>
      <c r="C97" s="23"/>
      <c r="D97" s="24"/>
      <c r="E97" s="21"/>
      <c r="F97" s="22"/>
    </row>
    <row r="98" spans="1:6">
      <c r="A98" s="21"/>
      <c r="B98" s="21"/>
      <c r="C98" s="23"/>
      <c r="D98" s="24"/>
      <c r="E98" s="21"/>
      <c r="F98" s="22"/>
    </row>
    <row r="99" spans="1:6">
      <c r="A99" s="21"/>
      <c r="B99" s="21"/>
      <c r="C99" s="23"/>
      <c r="D99" s="24"/>
      <c r="E99" s="21"/>
      <c r="F99" s="22"/>
    </row>
    <row r="100" spans="1:6">
      <c r="A100" s="21"/>
      <c r="B100" s="21"/>
      <c r="C100" s="23"/>
      <c r="D100" s="24"/>
      <c r="E100" s="21"/>
      <c r="F100" s="22"/>
    </row>
    <row r="101" spans="1:6">
      <c r="A101" s="21"/>
      <c r="B101" s="21"/>
      <c r="C101" s="23"/>
      <c r="D101" s="24"/>
      <c r="E101" s="21"/>
      <c r="F101" s="22"/>
    </row>
    <row r="102" spans="1:6">
      <c r="A102" s="21"/>
      <c r="B102" s="21"/>
      <c r="C102" s="23"/>
      <c r="D102" s="24"/>
      <c r="E102" s="21"/>
      <c r="F102" s="22"/>
    </row>
    <row r="103" spans="1:6">
      <c r="A103" s="21"/>
      <c r="B103" s="21"/>
      <c r="C103" s="23"/>
      <c r="D103" s="24"/>
      <c r="E103" s="21"/>
      <c r="F103" s="22"/>
    </row>
    <row r="104" spans="1:6">
      <c r="A104" s="21"/>
      <c r="B104" s="21"/>
      <c r="C104" s="23"/>
      <c r="D104" s="24"/>
      <c r="E104" s="21"/>
      <c r="F104" s="22"/>
    </row>
    <row r="105" spans="1:6">
      <c r="A105" s="21"/>
      <c r="B105" s="21"/>
      <c r="C105" s="23"/>
      <c r="D105" s="24"/>
      <c r="E105" s="21"/>
      <c r="F105" s="22"/>
    </row>
    <row r="106" spans="1:6">
      <c r="A106" s="21"/>
      <c r="B106" s="21"/>
      <c r="C106" s="23"/>
      <c r="D106" s="24"/>
      <c r="E106" s="21"/>
      <c r="F106" s="22"/>
    </row>
    <row r="107" spans="1:6">
      <c r="A107" s="21"/>
      <c r="B107" s="21"/>
      <c r="C107" s="23"/>
      <c r="D107" s="24"/>
      <c r="E107" s="21"/>
      <c r="F107" s="22"/>
    </row>
    <row r="108" spans="1:6">
      <c r="A108" s="21"/>
      <c r="B108" s="21"/>
      <c r="C108" s="23"/>
      <c r="D108" s="24"/>
      <c r="E108" s="21"/>
      <c r="F108" s="22"/>
    </row>
    <row r="109" spans="1:6">
      <c r="A109" s="21"/>
      <c r="B109" s="21"/>
      <c r="C109" s="23"/>
      <c r="D109" s="24"/>
      <c r="E109" s="21"/>
      <c r="F109" s="22"/>
    </row>
    <row r="110" spans="1:6">
      <c r="A110" s="21"/>
      <c r="B110" s="21"/>
      <c r="C110" s="23"/>
      <c r="D110" s="24"/>
      <c r="E110" s="21"/>
      <c r="F110" s="22"/>
    </row>
    <row r="111" spans="1:6">
      <c r="A111" s="21"/>
      <c r="B111" s="21"/>
      <c r="C111" s="23"/>
      <c r="D111" s="24"/>
      <c r="E111" s="21"/>
      <c r="F111" s="22"/>
    </row>
    <row r="112" spans="1:6">
      <c r="A112" s="21"/>
      <c r="B112" s="21"/>
      <c r="C112" s="23"/>
      <c r="D112" s="24"/>
      <c r="E112" s="21"/>
      <c r="F112" s="22"/>
    </row>
    <row r="113" spans="1:6">
      <c r="A113" s="21"/>
      <c r="B113" s="21"/>
      <c r="C113" s="23"/>
      <c r="D113" s="24"/>
      <c r="E113" s="21"/>
      <c r="F113" s="22"/>
    </row>
    <row r="114" spans="1:6">
      <c r="A114" s="21"/>
      <c r="B114" s="21"/>
      <c r="C114" s="23"/>
      <c r="D114" s="24"/>
      <c r="E114" s="21"/>
      <c r="F114" s="22"/>
    </row>
    <row r="115" spans="1:6">
      <c r="A115" s="21"/>
      <c r="B115" s="21"/>
      <c r="C115" s="23"/>
      <c r="D115" s="24"/>
      <c r="E115" s="21"/>
      <c r="F115" s="22"/>
    </row>
    <row r="116" spans="1:6">
      <c r="A116" s="21"/>
      <c r="B116" s="21"/>
      <c r="C116" s="23"/>
      <c r="D116" s="24"/>
      <c r="E116" s="21"/>
      <c r="F116" s="22"/>
    </row>
    <row r="117" spans="1:6">
      <c r="A117" s="21"/>
      <c r="B117" s="21"/>
      <c r="C117" s="23"/>
      <c r="D117" s="24"/>
      <c r="E117" s="21"/>
      <c r="F117" s="22"/>
    </row>
    <row r="118" spans="1:6">
      <c r="A118" s="21"/>
      <c r="B118" s="21"/>
      <c r="C118" s="23"/>
      <c r="D118" s="24"/>
      <c r="E118" s="21"/>
      <c r="F118" s="22"/>
    </row>
    <row r="119" spans="1:6">
      <c r="A119" s="21"/>
      <c r="B119" s="21"/>
      <c r="C119" s="23"/>
      <c r="D119" s="24"/>
      <c r="E119" s="21"/>
      <c r="F119" s="22"/>
    </row>
    <row r="120" spans="1:6">
      <c r="A120" s="21"/>
      <c r="B120" s="21"/>
      <c r="C120" s="23"/>
      <c r="D120" s="24"/>
      <c r="E120" s="21"/>
      <c r="F120" s="22"/>
    </row>
    <row r="121" spans="1:6">
      <c r="A121" s="21"/>
      <c r="B121" s="21"/>
      <c r="C121" s="23"/>
      <c r="D121" s="24"/>
      <c r="E121" s="21"/>
      <c r="F121" s="22"/>
    </row>
    <row r="122" spans="1:6">
      <c r="A122" s="21"/>
      <c r="B122" s="21"/>
      <c r="C122" s="23"/>
      <c r="D122" s="24"/>
      <c r="E122" s="21"/>
      <c r="F122" s="22"/>
    </row>
    <row r="123" spans="1:6">
      <c r="A123" s="21"/>
      <c r="B123" s="21"/>
      <c r="C123" s="23"/>
      <c r="D123" s="24"/>
      <c r="E123" s="21"/>
      <c r="F123" s="22"/>
    </row>
    <row r="124" spans="1:6">
      <c r="A124" s="21"/>
      <c r="B124" s="21"/>
      <c r="C124" s="23"/>
      <c r="D124" s="24"/>
      <c r="E124" s="21"/>
      <c r="F124" s="22"/>
    </row>
    <row r="125" spans="1:6">
      <c r="A125" s="21"/>
      <c r="B125" s="21"/>
      <c r="C125" s="23"/>
      <c r="D125" s="24"/>
      <c r="E125" s="21"/>
      <c r="F125" s="22"/>
    </row>
    <row r="126" spans="1:6">
      <c r="A126" s="21"/>
      <c r="B126" s="21"/>
      <c r="C126" s="23"/>
      <c r="D126" s="24"/>
      <c r="E126" s="21"/>
      <c r="F126" s="22"/>
    </row>
    <row r="127" spans="1:6">
      <c r="A127" s="21"/>
      <c r="B127" s="21"/>
      <c r="C127" s="23"/>
      <c r="D127" s="24"/>
      <c r="E127" s="21"/>
      <c r="F127" s="22"/>
    </row>
    <row r="128" spans="1:6">
      <c r="A128" s="21"/>
      <c r="B128" s="21"/>
      <c r="C128" s="23"/>
      <c r="D128" s="24"/>
      <c r="E128" s="21"/>
      <c r="F128" s="22"/>
    </row>
    <row r="129" spans="1:6">
      <c r="A129" s="21"/>
      <c r="B129" s="21"/>
      <c r="C129" s="23"/>
      <c r="D129" s="24"/>
      <c r="E129" s="21"/>
      <c r="F129" s="22"/>
    </row>
    <row r="130" spans="1:6">
      <c r="A130" s="21"/>
      <c r="B130" s="21"/>
      <c r="C130" s="23"/>
      <c r="D130" s="24"/>
      <c r="E130" s="21"/>
      <c r="F130" s="22"/>
    </row>
    <row r="131" spans="1:6">
      <c r="A131" s="21"/>
      <c r="B131" s="21"/>
      <c r="C131" s="23"/>
      <c r="D131" s="24"/>
      <c r="E131" s="21"/>
      <c r="F131" s="22"/>
    </row>
    <row r="132" spans="1:6">
      <c r="A132" s="21"/>
      <c r="B132" s="21"/>
      <c r="C132" s="23"/>
      <c r="D132" s="24"/>
      <c r="E132" s="21"/>
      <c r="F132" s="22"/>
    </row>
    <row r="133" spans="1:6">
      <c r="A133" s="21"/>
      <c r="B133" s="21"/>
      <c r="C133" s="23"/>
      <c r="D133" s="24"/>
      <c r="E133" s="21"/>
      <c r="F133" s="22"/>
    </row>
    <row r="134" spans="1:6">
      <c r="A134" s="21"/>
      <c r="B134" s="21"/>
      <c r="C134" s="23"/>
      <c r="D134" s="24"/>
      <c r="E134" s="21"/>
      <c r="F134" s="22"/>
    </row>
    <row r="135" spans="1:6">
      <c r="A135" s="21"/>
      <c r="B135" s="21"/>
      <c r="C135" s="23"/>
      <c r="D135" s="24"/>
      <c r="E135" s="21"/>
      <c r="F135" s="22"/>
    </row>
    <row r="136" spans="1:6">
      <c r="A136" s="21"/>
      <c r="B136" s="21"/>
      <c r="C136" s="23"/>
      <c r="D136" s="24"/>
      <c r="E136" s="21"/>
      <c r="F136" s="22"/>
    </row>
    <row r="137" spans="1:6">
      <c r="A137" s="21"/>
      <c r="B137" s="21"/>
      <c r="C137" s="23"/>
      <c r="D137" s="24"/>
      <c r="E137" s="21"/>
      <c r="F137" s="22"/>
    </row>
    <row r="138" spans="1:6">
      <c r="A138" s="21"/>
      <c r="B138" s="21"/>
      <c r="C138" s="23"/>
      <c r="D138" s="24"/>
      <c r="E138" s="21"/>
      <c r="F138" s="22"/>
    </row>
    <row r="139" spans="1:6">
      <c r="A139" s="21"/>
      <c r="B139" s="21"/>
      <c r="C139" s="23"/>
      <c r="D139" s="24"/>
      <c r="E139" s="21"/>
      <c r="F139" s="22"/>
    </row>
    <row r="140" spans="1:6">
      <c r="A140" s="21"/>
      <c r="B140" s="21"/>
      <c r="C140" s="23"/>
      <c r="D140" s="24"/>
      <c r="E140" s="21"/>
      <c r="F140" s="22"/>
    </row>
    <row r="141" spans="1:6">
      <c r="A141" s="21"/>
      <c r="B141" s="21"/>
      <c r="C141" s="23"/>
      <c r="D141" s="24"/>
      <c r="E141" s="21"/>
      <c r="F141" s="22"/>
    </row>
    <row r="142" spans="1:6">
      <c r="A142" s="21"/>
      <c r="B142" s="21"/>
      <c r="C142" s="23"/>
      <c r="D142" s="24"/>
      <c r="E142" s="21"/>
      <c r="F142" s="22"/>
    </row>
    <row r="143" spans="1:6">
      <c r="A143" s="21"/>
      <c r="B143" s="21"/>
      <c r="C143" s="23"/>
      <c r="D143" s="24"/>
      <c r="E143" s="21"/>
      <c r="F143" s="22"/>
    </row>
    <row r="144" spans="1:6">
      <c r="A144" s="21"/>
      <c r="B144" s="21"/>
      <c r="C144" s="23"/>
      <c r="D144" s="24"/>
      <c r="E144" s="21"/>
      <c r="F144" s="22"/>
    </row>
    <row r="145" spans="1:6">
      <c r="A145" s="21"/>
      <c r="B145" s="21"/>
      <c r="C145" s="23"/>
      <c r="D145" s="24"/>
      <c r="E145" s="21"/>
      <c r="F145" s="22"/>
    </row>
    <row r="146" spans="1:6">
      <c r="A146" s="21"/>
      <c r="B146" s="21"/>
      <c r="C146" s="23"/>
      <c r="D146" s="24"/>
      <c r="E146" s="21"/>
      <c r="F146" s="22"/>
    </row>
    <row r="147" spans="1:6">
      <c r="A147" s="21"/>
      <c r="B147" s="21"/>
      <c r="C147" s="23"/>
      <c r="D147" s="24"/>
      <c r="E147" s="21"/>
      <c r="F147" s="22"/>
    </row>
    <row r="148" spans="1:6">
      <c r="A148" s="21"/>
      <c r="B148" s="21"/>
      <c r="C148" s="23"/>
      <c r="D148" s="24"/>
      <c r="E148" s="21"/>
      <c r="F148" s="22"/>
    </row>
    <row r="149" spans="1:6">
      <c r="A149" s="21"/>
      <c r="B149" s="21"/>
      <c r="C149" s="23"/>
      <c r="D149" s="24"/>
      <c r="E149" s="21"/>
      <c r="F149" s="22"/>
    </row>
    <row r="150" spans="1:6">
      <c r="A150" s="21"/>
      <c r="B150" s="21"/>
      <c r="C150" s="23"/>
      <c r="D150" s="24"/>
      <c r="E150" s="21"/>
      <c r="F150" s="22"/>
    </row>
    <row r="151" spans="1:6">
      <c r="A151" s="21"/>
      <c r="B151" s="21"/>
      <c r="C151" s="23"/>
      <c r="D151" s="24"/>
      <c r="E151" s="21"/>
      <c r="F151" s="22"/>
    </row>
    <row r="152" spans="1:6">
      <c r="A152" s="21"/>
      <c r="B152" s="21"/>
      <c r="C152" s="23"/>
      <c r="D152" s="24"/>
      <c r="E152" s="21"/>
      <c r="F152" s="22"/>
    </row>
    <row r="153" spans="1:6">
      <c r="A153" s="21"/>
      <c r="B153" s="21"/>
      <c r="C153" s="23"/>
      <c r="D153" s="24"/>
      <c r="E153" s="21"/>
      <c r="F153" s="22"/>
    </row>
    <row r="154" spans="1:6">
      <c r="A154" s="21"/>
      <c r="B154" s="21"/>
      <c r="C154" s="23"/>
      <c r="D154" s="24"/>
      <c r="E154" s="21"/>
      <c r="F154" s="22"/>
    </row>
    <row r="155" spans="1:6">
      <c r="A155" s="21"/>
      <c r="B155" s="21"/>
      <c r="C155" s="23"/>
      <c r="D155" s="24"/>
      <c r="E155" s="21"/>
      <c r="F155" s="22"/>
    </row>
    <row r="156" spans="1:6">
      <c r="A156" s="21"/>
      <c r="B156" s="21"/>
      <c r="C156" s="23"/>
      <c r="D156" s="24"/>
      <c r="E156" s="21"/>
      <c r="F156" s="22"/>
    </row>
    <row r="157" spans="1:6">
      <c r="A157" s="21"/>
      <c r="B157" s="21"/>
      <c r="C157" s="23"/>
      <c r="D157" s="24"/>
      <c r="E157" s="21"/>
      <c r="F157" s="22"/>
    </row>
    <row r="158" spans="1:6">
      <c r="A158" s="21"/>
      <c r="B158" s="21"/>
      <c r="C158" s="23"/>
      <c r="D158" s="24"/>
      <c r="E158" s="21"/>
      <c r="F158" s="22"/>
    </row>
    <row r="159" spans="1:6">
      <c r="A159" s="21"/>
      <c r="B159" s="21"/>
      <c r="C159" s="23"/>
      <c r="D159" s="24"/>
      <c r="E159" s="21"/>
      <c r="F159" s="22"/>
    </row>
    <row r="160" spans="1:6">
      <c r="A160" s="21"/>
      <c r="B160" s="21"/>
      <c r="C160" s="23"/>
      <c r="D160" s="24"/>
      <c r="E160" s="21"/>
      <c r="F160" s="22"/>
    </row>
    <row r="161" spans="1:6">
      <c r="A161" s="21"/>
      <c r="B161" s="21"/>
      <c r="C161" s="23"/>
      <c r="D161" s="24"/>
      <c r="E161" s="21"/>
      <c r="F161" s="22"/>
    </row>
    <row r="162" spans="1:6">
      <c r="A162" s="8"/>
    </row>
    <row r="163" spans="1:6">
      <c r="A163" s="16"/>
    </row>
  </sheetData>
  <mergeCells count="20">
    <mergeCell ref="A25:B25"/>
    <mergeCell ref="A26:B26"/>
    <mergeCell ref="A15:D15"/>
    <mergeCell ref="C7:D7"/>
    <mergeCell ref="A7:A8"/>
    <mergeCell ref="A22:B22"/>
    <mergeCell ref="A21:B21"/>
    <mergeCell ref="A24:B24"/>
    <mergeCell ref="A23:B23"/>
    <mergeCell ref="A1:E1"/>
    <mergeCell ref="A20:B20"/>
    <mergeCell ref="A19:B19"/>
    <mergeCell ref="A18:B18"/>
    <mergeCell ref="A17:B17"/>
    <mergeCell ref="A16:B16"/>
    <mergeCell ref="A37:C37"/>
    <mergeCell ref="A35:E35"/>
    <mergeCell ref="A29:B29"/>
    <mergeCell ref="A28:B28"/>
    <mergeCell ref="A27:B27"/>
  </mergeCells>
  <phoneticPr fontId="1" type="noConversion"/>
  <pageMargins left="0.23622047244094491" right="0.23622047244094491" top="0.55118110236220474" bottom="0.35433070866141736" header="0.31496062992125984" footer="0.31496062992125984"/>
  <pageSetup paperSize="9" scale="8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9E1A92A-150B-4727-81F7-4F53D28CADBD}">
          <x14:formula1>
            <xm:f>'집행내역 세부항목 구분'!$B$4:$B$15</xm:f>
          </x14:formula1>
          <xm:sqref>F38:F299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15"/>
  <sheetViews>
    <sheetView workbookViewId="0">
      <selection activeCell="B23" sqref="B23"/>
    </sheetView>
  </sheetViews>
  <sheetFormatPr defaultRowHeight="27" customHeight="1"/>
  <cols>
    <col min="1" max="1" width="7" style="4" customWidth="1"/>
    <col min="2" max="2" width="26.625" style="6" customWidth="1"/>
    <col min="3" max="3" width="70.5" style="6" customWidth="1"/>
    <col min="4" max="16384" width="9" style="6"/>
  </cols>
  <sheetData>
    <row r="1" spans="1:3" ht="31.5" customHeight="1">
      <c r="A1" s="61" t="s">
        <v>11</v>
      </c>
      <c r="B1" s="61"/>
    </row>
    <row r="3" spans="1:3" ht="16.5">
      <c r="A3" s="30" t="s">
        <v>12</v>
      </c>
      <c r="B3" s="31" t="s">
        <v>10</v>
      </c>
      <c r="C3" s="31" t="s">
        <v>26</v>
      </c>
    </row>
    <row r="4" spans="1:3" ht="33" customHeight="1">
      <c r="A4" s="5">
        <v>1</v>
      </c>
      <c r="B4" s="7" t="s">
        <v>21</v>
      </c>
      <c r="C4" s="25" t="s">
        <v>59</v>
      </c>
    </row>
    <row r="5" spans="1:3" ht="33" customHeight="1">
      <c r="A5" s="5">
        <v>2</v>
      </c>
      <c r="B5" s="7" t="s">
        <v>39</v>
      </c>
      <c r="C5" s="15" t="s">
        <v>58</v>
      </c>
    </row>
    <row r="6" spans="1:3" ht="33" customHeight="1">
      <c r="A6" s="5">
        <v>3</v>
      </c>
      <c r="B6" s="7" t="s">
        <v>24</v>
      </c>
      <c r="C6" s="15" t="s">
        <v>40</v>
      </c>
    </row>
    <row r="7" spans="1:3" ht="20.100000000000001" customHeight="1">
      <c r="A7" s="5">
        <v>4</v>
      </c>
      <c r="B7" s="7" t="s">
        <v>8</v>
      </c>
      <c r="C7" s="15" t="s">
        <v>47</v>
      </c>
    </row>
    <row r="8" spans="1:3" ht="33" customHeight="1">
      <c r="A8" s="5">
        <v>5</v>
      </c>
      <c r="B8" s="7" t="s">
        <v>22</v>
      </c>
      <c r="C8" s="15" t="s">
        <v>56</v>
      </c>
    </row>
    <row r="9" spans="1:3" ht="33" customHeight="1">
      <c r="A9" s="5">
        <v>6</v>
      </c>
      <c r="B9" s="7" t="s">
        <v>49</v>
      </c>
      <c r="C9" s="15" t="s">
        <v>50</v>
      </c>
    </row>
    <row r="10" spans="1:3" ht="20.100000000000001" customHeight="1">
      <c r="A10" s="5">
        <v>7</v>
      </c>
      <c r="B10" s="7" t="s">
        <v>52</v>
      </c>
      <c r="C10" s="15" t="s">
        <v>53</v>
      </c>
    </row>
    <row r="11" spans="1:3" ht="20.100000000000001" customHeight="1">
      <c r="A11" s="5">
        <v>8</v>
      </c>
      <c r="B11" s="7" t="s">
        <v>55</v>
      </c>
      <c r="C11" s="15" t="s">
        <v>60</v>
      </c>
    </row>
    <row r="12" spans="1:3" ht="20.100000000000001" customHeight="1">
      <c r="A12" s="5">
        <v>9</v>
      </c>
      <c r="B12" s="7" t="s">
        <v>44</v>
      </c>
      <c r="C12" s="15" t="s">
        <v>45</v>
      </c>
    </row>
    <row r="13" spans="1:3" ht="20.100000000000001" customHeight="1">
      <c r="A13" s="5">
        <v>10</v>
      </c>
      <c r="B13" s="7" t="s">
        <v>42</v>
      </c>
      <c r="C13" s="14" t="s">
        <v>25</v>
      </c>
    </row>
    <row r="14" spans="1:3" ht="20.100000000000001" customHeight="1">
      <c r="A14" s="5">
        <v>11</v>
      </c>
      <c r="B14" s="7" t="s">
        <v>9</v>
      </c>
      <c r="C14" s="15" t="s">
        <v>46</v>
      </c>
    </row>
    <row r="15" spans="1:3" ht="20.100000000000001" customHeight="1">
      <c r="A15" s="5">
        <v>12</v>
      </c>
      <c r="B15" s="7" t="s">
        <v>6</v>
      </c>
      <c r="C15" s="15" t="s">
        <v>57</v>
      </c>
    </row>
  </sheetData>
  <mergeCells count="1">
    <mergeCell ref="A1:B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5</vt:i4>
      </vt:variant>
    </vt:vector>
  </HeadingPairs>
  <TitlesOfParts>
    <vt:vector size="7" baseType="lpstr">
      <vt:lpstr>공개 양식</vt:lpstr>
      <vt:lpstr>집행내역 세부항목 구분</vt:lpstr>
      <vt:lpstr>세부항목</vt:lpstr>
      <vt:lpstr>순번</vt:lpstr>
      <vt:lpstr>약정항목</vt:lpstr>
      <vt:lpstr>약정항목멱</vt:lpstr>
      <vt:lpstr>약정항목명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SMU-PC</cp:lastModifiedBy>
  <cp:lastPrinted>2024-04-09T02:30:01Z</cp:lastPrinted>
  <dcterms:created xsi:type="dcterms:W3CDTF">2020-01-28T18:46:27Z</dcterms:created>
  <dcterms:modified xsi:type="dcterms:W3CDTF">2025-05-08T06:16:15Z</dcterms:modified>
</cp:coreProperties>
</file>