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-PC\Downloads\"/>
    </mc:Choice>
  </mc:AlternateContent>
  <xr:revisionPtr revIDLastSave="0" documentId="13_ncr:1_{24D67C5A-22C5-4DBC-B56C-417C64890060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<sst xmlns="http://schemas.openxmlformats.org/spreadsheetml/2006/main" count="441" uniqueCount="133">
  <si>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</si>
  <si>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</si>
  <si>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</si>
  <si>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</si>
  <si>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</si>
  <si>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</si>
  <si>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</si>
  <si>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</si>
  <si>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</si>
  <si>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</si>
  <si>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</si>
  <si>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</si>
  <si>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</si>
  <si>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</si>
  <si>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</si>
  <si>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</si>
  <si>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</si>
  <si>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</si>
  <si>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</si>
  <si>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</si>
  <si>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</si>
  <si>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</si>
  <si>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</si>
  <si>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</si>
  <si>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</si>
  <si>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</si>
  <si>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</si>
  <si>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</si>
  <si>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</si>
  <si>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</si>
  <si>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</si>
  <si>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</si>
  <si>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</si>
  <si>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</si>
  <si>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</si>
  <si>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</si>
  <si>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</si>
  <si>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</si>
  <si>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</si>
  <si>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</si>
  <si>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</si>
  <si>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</si>
  <si>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</si>
  <si>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</si>
  <si>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</si>
  <si>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</si>
  <si>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</si>
  <si>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</si>
  <si>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</si>
  <si>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</si>
  <si>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</si>
  <si>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</si>
  <si>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</si>
  <si>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</si>
  <si>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</si>
  <si>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</si>
  <si>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</si>
  <si>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</si>
  <si>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</si>
  <si>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</si>
  <si>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</si>
  <si>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</si>
  <si>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</si>
  <si>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</si>
  <si>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</si>
  <si>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</si>
  <si>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가족자원경영학과</t>
    <phoneticPr fontId="1" type="noConversion"/>
  </si>
  <si>
    <t>실험실습비</t>
  </si>
  <si>
    <t>학생지원비</t>
  </si>
  <si>
    <t>학과(전공)운영</t>
  </si>
  <si>
    <t>[가족자원경영학과] 25-1 '가족관계' 12주차 특강비</t>
  </si>
  <si>
    <t>[가족자원경영학과] 25-1 '여가문화와생활관리' 13주차 특강비</t>
  </si>
  <si>
    <t>[가족자원경영학과] 25-1 '친밀성과가족' 11주차 특강비</t>
  </si>
  <si>
    <t>[가족자원경영학과] 전공박람회 문구구매비</t>
  </si>
  <si>
    <t>[가족자원경영학과] 25-1 '노인복지론' 13주차 특강</t>
  </si>
  <si>
    <t>[등록금]2025년 5월 MRO 정산</t>
  </si>
  <si>
    <t>[가족자원경영학과] 실습실 토너 구입비</t>
  </si>
  <si>
    <t>[등록금]2025년 6월 MRO 정산</t>
  </si>
  <si>
    <t>[가족자원경영학과] 25-1 멘토링 프로그램 진행 인건비</t>
  </si>
  <si>
    <t>[등록금]2025년 7월 MRO 정산</t>
  </si>
  <si>
    <t>[등록금]2025년 8 MRO 정산</t>
  </si>
  <si>
    <t>[MRO]2025-9월 등록금회계</t>
  </si>
  <si>
    <t>[가족자원경영학과] 25-2 '국제이주와문화다양성' 10주차 특강비</t>
  </si>
  <si>
    <t>[가족자원경영학과] 숙명부부가족상담연구소 주민세</t>
  </si>
  <si>
    <t>[가족자원경영학과] 25-2 장진경교수님 건강가정실습 실습</t>
  </si>
  <si>
    <t>[가족자원경영학과] 25-2 '가족과사회' 13주차 특강비</t>
  </si>
  <si>
    <t>[MRO]2025-11월 등록금회계</t>
  </si>
  <si>
    <t>[가족자원경영학과] 재학생 집단상담 프로그램 지원비</t>
  </si>
  <si>
    <t>[MRO]2025-12월 등록금회계</t>
  </si>
  <si>
    <t>[가족자원경영학과] 학회 연회비</t>
  </si>
  <si>
    <t>숙명부부가족상담연구소 비용 회수</t>
  </si>
  <si>
    <t>[가족자원경영학과] 25-1 '그림으로보는가족상담의이해' 특강비</t>
  </si>
  <si>
    <t>[가족자원경영학과] 실습실 토너구매</t>
  </si>
  <si>
    <t>[가족자원경영학과] 실습실 랜카드 구입비</t>
  </si>
  <si>
    <t>[가족자원경영학과] 토너구매</t>
  </si>
  <si>
    <t>[MRO]등록금 - 4월</t>
  </si>
  <si>
    <t>[가족자원경영학과] 학과 열람용 도서구매</t>
  </si>
  <si>
    <t>[가족자원경영학과] 복합기 부품교체비</t>
  </si>
  <si>
    <t>[가족자원경영학과] 25-1 '커플및부부상담' 4주차 특강비</t>
  </si>
  <si>
    <t>[MRO]등록금 - 3월</t>
  </si>
  <si>
    <t>[가족자원경영학과] 전공박람회 학생지원비</t>
  </si>
  <si>
    <t>2025-3월 사용분 학과 통신비 지출</t>
  </si>
  <si>
    <t>[가족자원경영학과] 25-1 재학생 간담회</t>
  </si>
  <si>
    <t>[가족자원경영학과] 25-1 재학생 간담회(1학년)</t>
  </si>
  <si>
    <t>[가족자원경영학과] 25-1 재학생 간담회(2학년)</t>
  </si>
  <si>
    <t>2025-2월 사용분 학과 통신비 지출</t>
  </si>
  <si>
    <t>[가족자원경영학과] 25-1 개강총회</t>
  </si>
  <si>
    <t>2025-9월 사용분 학과 통신비 지출</t>
  </si>
  <si>
    <t>2025-10월 사용분 학과 통신비 지출</t>
  </si>
  <si>
    <t>[가족자원경영학과] 비교과 프로그램 다과비</t>
  </si>
  <si>
    <t>[가족자원경영학과] 재학생 집단상담 프로그램 다과비</t>
  </si>
  <si>
    <t>2025-4월 사용분 학과 통신비 지출</t>
  </si>
  <si>
    <t>[가족자원경영학과] 25-1 종강총회 식사비</t>
  </si>
  <si>
    <t>[가족자원경영학과] 실습실 소모품 구매</t>
  </si>
  <si>
    <t>[가족자원경영학과] 25-1 재학생 간담회 식사비</t>
  </si>
  <si>
    <t>2025-5월 사용분 학과 통신비 지출</t>
  </si>
  <si>
    <t>[가족자원경영학과] 25-1 멘토링 프로그램 간식비</t>
  </si>
  <si>
    <t>[가족자원경영학과] 학생회 프로그램 진행 간식비</t>
  </si>
  <si>
    <t>2025-6월 사용분 학과 통신비 지출</t>
  </si>
  <si>
    <t>2025-7월 사용분 학과 통신비 지출</t>
  </si>
  <si>
    <t>[가족자원경영학과] 25-2 학생총MT 교통비(버스대절)</t>
  </si>
  <si>
    <t>[가족자원경영학과] 총MT 숙소비</t>
  </si>
  <si>
    <t>[가족자원경영학과] 총MT 교통비(버스대절)</t>
  </si>
  <si>
    <t>[2025 선배와의밤] 현수막 제작비</t>
  </si>
  <si>
    <t>학과 게시판 정비(학회, 학생회)</t>
  </si>
  <si>
    <t>2025-8월 사용분 학과 통신비 지출</t>
  </si>
  <si>
    <t>2026-1월 사용분 학과 통신비 지출</t>
  </si>
  <si>
    <t>[오리엔테이션] 가족자원경영학과 2026 신입생 오리엔테이션</t>
  </si>
  <si>
    <t>2025-12월 사용분 학과 통신비 지출</t>
  </si>
  <si>
    <t>[가족자원경영학과] 특수대학원 학과 신설 공모 인건비</t>
  </si>
  <si>
    <t>2025-11월 사용분 학과 통신비 지출</t>
  </si>
  <si>
    <t>[가족자원경영학과] 25-2 종강총회 '가경인의 밤'</t>
  </si>
  <si>
    <t>[가족자원경영학과] 25-2 학생회 종강총회 식사비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</si>
</sst>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opLeftCell="A19" zoomScale="85" zoomScaleNormal="85" workbookViewId="0">
      <selection activeCell="A36" sqref="A36:F129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4" t="s">
        <v>65</v>
      </c>
      <c r="B1" s="54"/>
      <c r="C1" s="54"/>
      <c r="D1" s="54"/>
      <c r="E1" s="54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2" t="s">
        <v>0</v>
      </c>
      <c r="B7" s="28" t="s">
        <v>63</v>
      </c>
      <c r="C7" s="51" t="s">
        <v>64</v>
      </c>
      <c r="D7" s="51"/>
    </row>
    <row r="8" spans="1:5" ht="17.25" thickBot="1">
      <c r="A8" s="53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4465000</v>
      </c>
      <c r="C9" s="38">
        <f>SUMIFS($D$38:D1002,$A$38:A1002,A9)</f>
        <v>3530752</v>
      </c>
      <c r="D9" s="39">
        <f>C9/B9</f>
        <v>0.79076192609182527</v>
      </c>
    </row>
    <row r="10" spans="1:5">
      <c r="A10" s="2" t="s">
        <v>4</v>
      </c>
      <c r="B10" s="40">
        <v>8751000</v>
      </c>
      <c r="C10" s="40">
        <f>SUMIFS($D$38:D1002,$A$38:A1002,A10)</f>
        <v>5448489</v>
      </c>
      <c r="D10" s="41">
        <f>C10/B10</f>
        <v>0.62261330133699011</v>
      </c>
    </row>
    <row r="11" spans="1:5">
      <c r="A11" s="27" t="s">
        <v>17</v>
      </c>
      <c r="B11" s="42">
        <f>SUM(B9:B10)</f>
        <v>13216000</v>
      </c>
      <c r="C11" s="19">
        <f>SUM(C9:C10)</f>
        <v>8979241</v>
      </c>
      <c r="D11" s="43">
        <f>C11/B11</f>
        <v>0.67942198849878932</v>
      </c>
    </row>
    <row r="14" spans="1:5">
      <c r="A14" s="3" t="s">
        <v>28</v>
      </c>
    </row>
    <row r="15" spans="1:5">
      <c r="A15" s="50" t="s">
        <v>61</v>
      </c>
      <c r="B15" s="50"/>
      <c r="C15" s="50"/>
      <c r="D15" s="50"/>
    </row>
    <row r="16" spans="1:5" ht="17.25" thickBot="1">
      <c r="A16" s="57" t="s">
        <v>10</v>
      </c>
      <c r="B16" s="58"/>
      <c r="C16" s="26" t="s">
        <v>15</v>
      </c>
      <c r="D16" s="26" t="s">
        <v>16</v>
      </c>
    </row>
    <row r="17" spans="1:8" ht="17.25" thickTop="1">
      <c r="A17" s="55" t="s">
        <v>20</v>
      </c>
      <c r="B17" s="56"/>
      <c r="C17" s="32">
        <f>SUMIFS($D$38:D1002,$F$38:F1002,A17)</f>
        <v>1200000</v>
      </c>
      <c r="D17" s="33">
        <f t="shared" ref="D17:D29" si="0">C17/$C$29</f>
        <v>0.13364158507383864</v>
      </c>
    </row>
    <row r="18" spans="1:8">
      <c r="A18" s="49" t="s">
        <v>38</v>
      </c>
      <c r="B18" s="49"/>
      <c r="C18" s="34">
        <f>SUMIFS($D$38:D1003,$F$38:F1003,A18)</f>
        <v>1621389</v>
      </c>
      <c r="D18" s="35">
        <f t="shared" si="0"/>
        <v>0.18057082998440513</v>
      </c>
    </row>
    <row r="19" spans="1:8">
      <c r="A19" s="49" t="s">
        <v>23</v>
      </c>
      <c r="B19" s="49"/>
      <c r="C19" s="34">
        <f>SUMIFS($D$38:D1004,$F$38:F1004,A19)</f>
        <v>275000</v>
      </c>
      <c r="D19" s="35">
        <f t="shared" si="0"/>
        <v>3.0626196579421356E-2</v>
      </c>
    </row>
    <row r="20" spans="1:8">
      <c r="A20" s="49" t="s">
        <v>8</v>
      </c>
      <c r="B20" s="49"/>
      <c r="C20" s="34">
        <f>SUMIFS($D$38:D1005,$F$38:F1005,A20)</f>
        <v>0</v>
      </c>
      <c r="D20" s="35">
        <f t="shared" si="0"/>
        <v>0</v>
      </c>
    </row>
    <row r="21" spans="1:8">
      <c r="A21" s="49" t="s">
        <v>7</v>
      </c>
      <c r="B21" s="49"/>
      <c r="C21" s="34">
        <f>SUMIFS($D$38:D1006,$F$38:F1006,A21)</f>
        <v>992670</v>
      </c>
      <c r="D21" s="35">
        <f t="shared" si="0"/>
        <v>0.11055166021270617</v>
      </c>
    </row>
    <row r="22" spans="1:8">
      <c r="A22" s="49" t="s">
        <v>48</v>
      </c>
      <c r="B22" s="49"/>
      <c r="C22" s="34">
        <f>SUMIFS($D$38:D1007,$F$38:F1007,A22)</f>
        <v>4380730</v>
      </c>
      <c r="D22" s="35">
        <f t="shared" si="0"/>
        <v>0.48787308415043096</v>
      </c>
    </row>
    <row r="23" spans="1:8">
      <c r="A23" s="49" t="s">
        <v>51</v>
      </c>
      <c r="B23" s="49"/>
      <c r="C23" s="34">
        <f>SUMIFS($D$38:D1008,$F$38:F1008,A23)</f>
        <v>0</v>
      </c>
      <c r="D23" s="35">
        <f t="shared" si="0"/>
        <v>0</v>
      </c>
    </row>
    <row r="24" spans="1:8">
      <c r="A24" s="49" t="s">
        <v>54</v>
      </c>
      <c r="B24" s="49"/>
      <c r="C24" s="34">
        <f>SUMIFS($D$38:D1009,$F$38:F1009,A24)</f>
        <v>0</v>
      </c>
      <c r="D24" s="35">
        <f t="shared" si="0"/>
        <v>0</v>
      </c>
    </row>
    <row r="25" spans="1:8">
      <c r="A25" s="49" t="s">
        <v>43</v>
      </c>
      <c r="B25" s="49"/>
      <c r="C25" s="34">
        <f>SUMIFS($D$38:D1010,$F$38:F1010,A25)</f>
        <v>0</v>
      </c>
      <c r="D25" s="35">
        <f t="shared" si="0"/>
        <v>0</v>
      </c>
    </row>
    <row r="26" spans="1:8">
      <c r="A26" s="49" t="s">
        <v>41</v>
      </c>
      <c r="B26" s="49"/>
      <c r="C26" s="34">
        <f>SUMIFS($D$38:D1011,$F$38:F1011,A26)</f>
        <v>0</v>
      </c>
      <c r="D26" s="35">
        <f t="shared" si="0"/>
        <v>0</v>
      </c>
    </row>
    <row r="27" spans="1:8">
      <c r="A27" s="49" t="s">
        <v>9</v>
      </c>
      <c r="B27" s="49"/>
      <c r="C27" s="34">
        <f>SUMIFS($D$38:D1012,$F$38:F1012,A27)</f>
        <v>89452</v>
      </c>
      <c r="D27" s="35">
        <f t="shared" si="0"/>
        <v>9.9620892233541793E-3</v>
      </c>
    </row>
    <row r="28" spans="1:8">
      <c r="A28" s="63" t="s">
        <v>6</v>
      </c>
      <c r="B28" s="64"/>
      <c r="C28" s="34">
        <f>SUMIFS($D$38:D1013,$F$38:F1013,A28)</f>
        <v>420000</v>
      </c>
      <c r="D28" s="35">
        <f t="shared" si="0"/>
        <v>4.6774554775843524E-2</v>
      </c>
    </row>
    <row r="29" spans="1:8">
      <c r="A29" s="62" t="s">
        <v>14</v>
      </c>
      <c r="B29" s="62"/>
      <c r="C29" s="36">
        <f>SUM(C17:C28)</f>
        <v>8979241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1" t="s">
        <v>36</v>
      </c>
      <c r="B35" s="51"/>
      <c r="C35" s="51"/>
      <c r="D35" s="51"/>
      <c r="E35" s="51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9" t="s">
        <v>14</v>
      </c>
      <c r="B37" s="60"/>
      <c r="C37" s="61"/>
      <c r="D37" s="19">
        <f>SUM(D38:D1045)</f>
        <v>8979241</v>
      </c>
      <c r="E37" s="20"/>
      <c r="F37" s="20"/>
    </row>
    <row r="38" spans="1:8">
      <c r="A38" s="46" t="s">
        <v>67</v>
      </c>
      <c r="B38" s="46" t="s">
        <v>69</v>
      </c>
      <c r="C38" s="46">
        <v>20250520</v>
      </c>
      <c r="D38" s="47">
        <v>150000</v>
      </c>
      <c r="E38" s="45" t="s">
        <v>70</v>
      </c>
      <c r="F38" s="22" t="s">
        <v>20</v>
      </c>
    </row>
    <row r="39" spans="1:8" ht="27">
      <c r="A39" s="46" t="s">
        <v>67</v>
      </c>
      <c r="B39" s="46" t="s">
        <v>69</v>
      </c>
      <c r="C39" s="46">
        <v>20250526</v>
      </c>
      <c r="D39" s="47">
        <v>150000</v>
      </c>
      <c r="E39" s="45" t="s">
        <v>71</v>
      </c>
      <c r="F39" s="22" t="s">
        <v>20</v>
      </c>
    </row>
    <row r="40" spans="1:8">
      <c r="A40" s="46" t="s">
        <v>67</v>
      </c>
      <c r="B40" s="46" t="s">
        <v>69</v>
      </c>
      <c r="C40" s="46">
        <v>20250526</v>
      </c>
      <c r="D40" s="47">
        <v>150000</v>
      </c>
      <c r="E40" s="45" t="s">
        <v>72</v>
      </c>
      <c r="F40" s="22" t="s">
        <v>20</v>
      </c>
    </row>
    <row r="41" spans="1:8">
      <c r="A41" s="46" t="s">
        <v>67</v>
      </c>
      <c r="B41" s="46" t="s">
        <v>69</v>
      </c>
      <c r="C41" s="46">
        <v>20250519</v>
      </c>
      <c r="D41" s="47">
        <v>2300</v>
      </c>
      <c r="E41" s="45" t="s">
        <v>73</v>
      </c>
      <c r="F41" s="22" t="s">
        <v>7</v>
      </c>
    </row>
    <row r="42" spans="1:8">
      <c r="A42" s="46" t="s">
        <v>67</v>
      </c>
      <c r="B42" s="46" t="s">
        <v>69</v>
      </c>
      <c r="C42" s="46">
        <v>20250519</v>
      </c>
      <c r="D42" s="47">
        <v>9000</v>
      </c>
      <c r="E42" s="45" t="s">
        <v>73</v>
      </c>
      <c r="F42" s="22" t="s">
        <v>7</v>
      </c>
    </row>
    <row r="43" spans="1:8">
      <c r="A43" s="46" t="s">
        <v>67</v>
      </c>
      <c r="B43" s="46" t="s">
        <v>69</v>
      </c>
      <c r="C43" s="46">
        <v>20250519</v>
      </c>
      <c r="D43" s="47">
        <v>18600</v>
      </c>
      <c r="E43" s="45" t="s">
        <v>73</v>
      </c>
      <c r="F43" s="22" t="s">
        <v>7</v>
      </c>
    </row>
    <row r="44" spans="1:8">
      <c r="A44" s="46" t="s">
        <v>67</v>
      </c>
      <c r="B44" s="46" t="s">
        <v>69</v>
      </c>
      <c r="C44" s="46">
        <v>20250528</v>
      </c>
      <c r="D44" s="47">
        <v>150000</v>
      </c>
      <c r="E44" s="45" t="s">
        <v>74</v>
      </c>
      <c r="F44" s="22" t="s">
        <v>20</v>
      </c>
    </row>
    <row r="45" spans="1:8">
      <c r="A45" s="46" t="s">
        <v>67</v>
      </c>
      <c r="B45" s="46" t="s">
        <v>69</v>
      </c>
      <c r="C45" s="46">
        <v>20250528</v>
      </c>
      <c r="D45" s="47">
        <v>136686</v>
      </c>
      <c r="E45" s="45" t="s">
        <v>75</v>
      </c>
      <c r="F45" s="22" t="s">
        <v>38</v>
      </c>
    </row>
    <row r="46" spans="1:8">
      <c r="A46" s="46" t="s">
        <v>67</v>
      </c>
      <c r="B46" s="46" t="s">
        <v>69</v>
      </c>
      <c r="C46" s="46">
        <v>20250619</v>
      </c>
      <c r="D46" s="47">
        <v>72300</v>
      </c>
      <c r="E46" s="45" t="s">
        <v>76</v>
      </c>
      <c r="F46" s="22" t="s">
        <v>38</v>
      </c>
    </row>
    <row r="47" spans="1:8">
      <c r="A47" s="46" t="s">
        <v>67</v>
      </c>
      <c r="B47" s="46" t="s">
        <v>69</v>
      </c>
      <c r="C47" s="46">
        <v>20250630</v>
      </c>
      <c r="D47" s="47">
        <v>122100</v>
      </c>
      <c r="E47" s="45" t="s">
        <v>77</v>
      </c>
      <c r="F47" s="22" t="s">
        <v>38</v>
      </c>
    </row>
    <row r="48" spans="1:8">
      <c r="A48" s="46" t="s">
        <v>67</v>
      </c>
      <c r="B48" s="46" t="s">
        <v>69</v>
      </c>
      <c r="C48" s="46">
        <v>20250702</v>
      </c>
      <c r="D48" s="47">
        <v>30000</v>
      </c>
      <c r="E48" s="45" t="s">
        <v>78</v>
      </c>
      <c r="F48" s="22" t="s">
        <v>48</v>
      </c>
    </row>
    <row r="49" spans="1:6">
      <c r="A49" s="46" t="s">
        <v>67</v>
      </c>
      <c r="B49" s="46" t="s">
        <v>69</v>
      </c>
      <c r="C49" s="46">
        <v>20250731</v>
      </c>
      <c r="D49" s="47">
        <v>23100</v>
      </c>
      <c r="E49" s="45" t="s">
        <v>79</v>
      </c>
      <c r="F49" s="22" t="s">
        <v>38</v>
      </c>
    </row>
    <row r="50" spans="1:6">
      <c r="A50" s="46" t="s">
        <v>67</v>
      </c>
      <c r="B50" s="46" t="s">
        <v>69</v>
      </c>
      <c r="C50" s="46">
        <v>20250829</v>
      </c>
      <c r="D50" s="47">
        <v>110825</v>
      </c>
      <c r="E50" s="45" t="s">
        <v>80</v>
      </c>
      <c r="F50" s="22" t="s">
        <v>38</v>
      </c>
    </row>
    <row r="51" spans="1:6">
      <c r="A51" s="46" t="s">
        <v>67</v>
      </c>
      <c r="B51" s="46" t="s">
        <v>69</v>
      </c>
      <c r="C51" s="46">
        <v>20250929</v>
      </c>
      <c r="D51" s="47">
        <v>19140</v>
      </c>
      <c r="E51" s="45" t="s">
        <v>81</v>
      </c>
      <c r="F51" s="22" t="s">
        <v>38</v>
      </c>
    </row>
    <row r="52" spans="1:6" ht="27">
      <c r="A52" s="46" t="s">
        <v>67</v>
      </c>
      <c r="B52" s="46" t="s">
        <v>69</v>
      </c>
      <c r="C52" s="46">
        <v>20251107</v>
      </c>
      <c r="D52" s="47">
        <v>150000</v>
      </c>
      <c r="E52" s="45" t="s">
        <v>82</v>
      </c>
      <c r="F52" s="22" t="s">
        <v>20</v>
      </c>
    </row>
    <row r="53" spans="1:6">
      <c r="A53" s="46" t="s">
        <v>67</v>
      </c>
      <c r="B53" s="46" t="s">
        <v>69</v>
      </c>
      <c r="C53" s="46">
        <v>20251112</v>
      </c>
      <c r="D53" s="47">
        <v>64370</v>
      </c>
      <c r="E53" s="45" t="s">
        <v>83</v>
      </c>
      <c r="F53" s="22" t="s">
        <v>6</v>
      </c>
    </row>
    <row r="54" spans="1:6" ht="27">
      <c r="A54" s="46" t="s">
        <v>67</v>
      </c>
      <c r="B54" s="46" t="s">
        <v>69</v>
      </c>
      <c r="C54" s="46">
        <v>20251120</v>
      </c>
      <c r="D54" s="47">
        <v>80000</v>
      </c>
      <c r="E54" s="45" t="s">
        <v>84</v>
      </c>
      <c r="F54" s="22" t="s">
        <v>38</v>
      </c>
    </row>
    <row r="55" spans="1:6" ht="27">
      <c r="A55" s="46" t="s">
        <v>67</v>
      </c>
      <c r="B55" s="46" t="s">
        <v>69</v>
      </c>
      <c r="C55" s="46">
        <v>20251120</v>
      </c>
      <c r="D55" s="47">
        <v>80000</v>
      </c>
      <c r="E55" s="45" t="s">
        <v>84</v>
      </c>
      <c r="F55" s="22" t="s">
        <v>38</v>
      </c>
    </row>
    <row r="56" spans="1:6" ht="27">
      <c r="A56" s="46" t="s">
        <v>67</v>
      </c>
      <c r="B56" s="46" t="s">
        <v>69</v>
      </c>
      <c r="C56" s="46">
        <v>20251120</v>
      </c>
      <c r="D56" s="47">
        <v>80000</v>
      </c>
      <c r="E56" s="45" t="s">
        <v>84</v>
      </c>
      <c r="F56" s="22" t="s">
        <v>38</v>
      </c>
    </row>
    <row r="57" spans="1:6" ht="27">
      <c r="A57" s="46" t="s">
        <v>67</v>
      </c>
      <c r="B57" s="46" t="s">
        <v>69</v>
      </c>
      <c r="C57" s="46">
        <v>20251120</v>
      </c>
      <c r="D57" s="47">
        <v>50000</v>
      </c>
      <c r="E57" s="45" t="s">
        <v>84</v>
      </c>
      <c r="F57" s="22" t="s">
        <v>38</v>
      </c>
    </row>
    <row r="58" spans="1:6" ht="27">
      <c r="A58" s="46" t="s">
        <v>67</v>
      </c>
      <c r="B58" s="46" t="s">
        <v>69</v>
      </c>
      <c r="C58" s="46">
        <v>20251120</v>
      </c>
      <c r="D58" s="47">
        <v>50000</v>
      </c>
      <c r="E58" s="45" t="s">
        <v>84</v>
      </c>
      <c r="F58" s="22" t="s">
        <v>38</v>
      </c>
    </row>
    <row r="59" spans="1:6" ht="27">
      <c r="A59" s="46" t="s">
        <v>67</v>
      </c>
      <c r="B59" s="46" t="s">
        <v>69</v>
      </c>
      <c r="C59" s="46">
        <v>20251120</v>
      </c>
      <c r="D59" s="47">
        <v>50000</v>
      </c>
      <c r="E59" s="45" t="s">
        <v>84</v>
      </c>
      <c r="F59" s="22" t="s">
        <v>38</v>
      </c>
    </row>
    <row r="60" spans="1:6">
      <c r="A60" s="46" t="s">
        <v>67</v>
      </c>
      <c r="B60" s="46" t="s">
        <v>69</v>
      </c>
      <c r="C60" s="46">
        <v>20251125</v>
      </c>
      <c r="D60" s="47">
        <v>150000</v>
      </c>
      <c r="E60" s="45" t="s">
        <v>85</v>
      </c>
      <c r="F60" s="22" t="s">
        <v>20</v>
      </c>
    </row>
    <row r="61" spans="1:6">
      <c r="A61" s="46" t="s">
        <v>67</v>
      </c>
      <c r="B61" s="46" t="s">
        <v>69</v>
      </c>
      <c r="C61" s="46">
        <v>20251128</v>
      </c>
      <c r="D61" s="47">
        <v>26576</v>
      </c>
      <c r="E61" s="45" t="s">
        <v>86</v>
      </c>
      <c r="F61" s="22" t="s">
        <v>38</v>
      </c>
    </row>
    <row r="62" spans="1:6">
      <c r="A62" s="46" t="s">
        <v>67</v>
      </c>
      <c r="B62" s="46" t="s">
        <v>69</v>
      </c>
      <c r="C62" s="46">
        <v>20251203</v>
      </c>
      <c r="D62" s="47">
        <v>195060</v>
      </c>
      <c r="E62" s="45" t="s">
        <v>87</v>
      </c>
      <c r="F62" s="22" t="s">
        <v>7</v>
      </c>
    </row>
    <row r="63" spans="1:6">
      <c r="A63" s="46" t="s">
        <v>67</v>
      </c>
      <c r="B63" s="46" t="s">
        <v>69</v>
      </c>
      <c r="C63" s="46">
        <v>20251209</v>
      </c>
      <c r="D63" s="47">
        <v>13000</v>
      </c>
      <c r="E63" s="45" t="s">
        <v>87</v>
      </c>
      <c r="F63" s="22" t="s">
        <v>7</v>
      </c>
    </row>
    <row r="64" spans="1:6">
      <c r="A64" s="46" t="s">
        <v>67</v>
      </c>
      <c r="B64" s="46" t="s">
        <v>69</v>
      </c>
      <c r="C64" s="46">
        <v>20251229</v>
      </c>
      <c r="D64" s="47">
        <v>145717</v>
      </c>
      <c r="E64" s="45" t="s">
        <v>88</v>
      </c>
      <c r="F64" s="22" t="s">
        <v>38</v>
      </c>
    </row>
    <row r="65" spans="1:6">
      <c r="A65" s="46" t="s">
        <v>67</v>
      </c>
      <c r="B65" s="46" t="s">
        <v>69</v>
      </c>
      <c r="C65" s="46">
        <v>20260109</v>
      </c>
      <c r="D65" s="47">
        <v>200000</v>
      </c>
      <c r="E65" s="45" t="s">
        <v>89</v>
      </c>
      <c r="F65" s="22" t="s">
        <v>7</v>
      </c>
    </row>
    <row r="66" spans="1:6">
      <c r="A66" s="46" t="s">
        <v>67</v>
      </c>
      <c r="B66" s="46" t="s">
        <v>69</v>
      </c>
      <c r="C66" s="46">
        <v>20260228</v>
      </c>
      <c r="D66" s="47">
        <v>64370</v>
      </c>
      <c r="E66" s="45" t="s">
        <v>90</v>
      </c>
      <c r="F66" s="22" t="s">
        <v>6</v>
      </c>
    </row>
    <row r="67" spans="1:6">
      <c r="A67" s="46" t="s">
        <v>67</v>
      </c>
      <c r="B67" s="46" t="s">
        <v>69</v>
      </c>
      <c r="C67" s="46">
        <v>20260228</v>
      </c>
      <c r="D67" s="47">
        <v>-64370</v>
      </c>
      <c r="E67" s="45" t="s">
        <v>90</v>
      </c>
      <c r="F67" s="22" t="s">
        <v>6</v>
      </c>
    </row>
    <row r="68" spans="1:6">
      <c r="A68" s="46" t="s">
        <v>67</v>
      </c>
      <c r="B68" s="46" t="s">
        <v>69</v>
      </c>
      <c r="C68" s="46">
        <v>20260228</v>
      </c>
      <c r="D68" s="47">
        <v>-64370</v>
      </c>
      <c r="E68" s="45" t="s">
        <v>90</v>
      </c>
      <c r="F68" s="22" t="s">
        <v>6</v>
      </c>
    </row>
    <row r="69" spans="1:6" ht="27">
      <c r="A69" s="46" t="s">
        <v>67</v>
      </c>
      <c r="B69" s="46" t="s">
        <v>69</v>
      </c>
      <c r="C69" s="46">
        <v>20250514</v>
      </c>
      <c r="D69" s="47">
        <v>150000</v>
      </c>
      <c r="E69" s="45" t="s">
        <v>91</v>
      </c>
      <c r="F69" s="22" t="s">
        <v>20</v>
      </c>
    </row>
    <row r="70" spans="1:6">
      <c r="A70" s="46" t="s">
        <v>67</v>
      </c>
      <c r="B70" s="46" t="s">
        <v>69</v>
      </c>
      <c r="C70" s="46">
        <v>20250514</v>
      </c>
      <c r="D70" s="47">
        <v>53000</v>
      </c>
      <c r="E70" s="45" t="s">
        <v>92</v>
      </c>
      <c r="F70" s="22" t="s">
        <v>38</v>
      </c>
    </row>
    <row r="71" spans="1:6">
      <c r="A71" s="46" t="s">
        <v>67</v>
      </c>
      <c r="B71" s="46" t="s">
        <v>69</v>
      </c>
      <c r="C71" s="46">
        <v>20250515</v>
      </c>
      <c r="D71" s="47">
        <v>40000</v>
      </c>
      <c r="E71" s="45" t="s">
        <v>93</v>
      </c>
      <c r="F71" s="22" t="s">
        <v>38</v>
      </c>
    </row>
    <row r="72" spans="1:6">
      <c r="A72" s="46" t="s">
        <v>67</v>
      </c>
      <c r="B72" s="46" t="s">
        <v>69</v>
      </c>
      <c r="C72" s="46">
        <v>20250428</v>
      </c>
      <c r="D72" s="47">
        <v>88000</v>
      </c>
      <c r="E72" s="45" t="s">
        <v>94</v>
      </c>
      <c r="F72" s="22" t="s">
        <v>38</v>
      </c>
    </row>
    <row r="73" spans="1:6">
      <c r="A73" s="46" t="s">
        <v>67</v>
      </c>
      <c r="B73" s="46" t="s">
        <v>69</v>
      </c>
      <c r="C73" s="46">
        <v>20250428</v>
      </c>
      <c r="D73" s="47">
        <v>181060</v>
      </c>
      <c r="E73" s="45" t="s">
        <v>95</v>
      </c>
      <c r="F73" s="22" t="s">
        <v>38</v>
      </c>
    </row>
    <row r="74" spans="1:6">
      <c r="A74" s="46" t="s">
        <v>67</v>
      </c>
      <c r="B74" s="46" t="s">
        <v>69</v>
      </c>
      <c r="C74" s="46">
        <v>20250403</v>
      </c>
      <c r="D74" s="47">
        <v>45000</v>
      </c>
      <c r="E74" s="45" t="s">
        <v>96</v>
      </c>
      <c r="F74" s="22" t="s">
        <v>38</v>
      </c>
    </row>
    <row r="75" spans="1:6">
      <c r="A75" s="46" t="s">
        <v>67</v>
      </c>
      <c r="B75" s="46" t="s">
        <v>69</v>
      </c>
      <c r="C75" s="46">
        <v>20250402</v>
      </c>
      <c r="D75" s="47">
        <v>275000</v>
      </c>
      <c r="E75" s="45" t="s">
        <v>97</v>
      </c>
      <c r="F75" s="22" t="s">
        <v>23</v>
      </c>
    </row>
    <row r="76" spans="1:6" ht="27">
      <c r="A76" s="46" t="s">
        <v>67</v>
      </c>
      <c r="B76" s="46" t="s">
        <v>69</v>
      </c>
      <c r="C76" s="46">
        <v>20250327</v>
      </c>
      <c r="D76" s="47">
        <v>150000</v>
      </c>
      <c r="E76" s="45" t="s">
        <v>98</v>
      </c>
      <c r="F76" s="22" t="s">
        <v>20</v>
      </c>
    </row>
    <row r="77" spans="1:6">
      <c r="A77" s="46" t="s">
        <v>67</v>
      </c>
      <c r="B77" s="46" t="s">
        <v>69</v>
      </c>
      <c r="C77" s="46">
        <v>20250328</v>
      </c>
      <c r="D77" s="47">
        <v>134288</v>
      </c>
      <c r="E77" s="45" t="s">
        <v>99</v>
      </c>
      <c r="F77" s="22" t="s">
        <v>38</v>
      </c>
    </row>
    <row r="78" spans="1:6">
      <c r="A78" s="46" t="s">
        <v>68</v>
      </c>
      <c r="B78" s="46" t="s">
        <v>69</v>
      </c>
      <c r="C78" s="46">
        <v>20250520</v>
      </c>
      <c r="D78" s="47">
        <v>104500</v>
      </c>
      <c r="E78" s="45" t="s">
        <v>100</v>
      </c>
      <c r="F78" s="22" t="s">
        <v>7</v>
      </c>
    </row>
    <row r="79" spans="1:6">
      <c r="A79" s="46" t="s">
        <v>68</v>
      </c>
      <c r="B79" s="46" t="s">
        <v>69</v>
      </c>
      <c r="C79" s="46">
        <v>20250520</v>
      </c>
      <c r="D79" s="47">
        <v>60000</v>
      </c>
      <c r="E79" s="45" t="s">
        <v>100</v>
      </c>
      <c r="F79" s="22" t="s">
        <v>7</v>
      </c>
    </row>
    <row r="80" spans="1:6">
      <c r="A80" s="46" t="s">
        <v>68</v>
      </c>
      <c r="B80" s="46" t="s">
        <v>69</v>
      </c>
      <c r="C80" s="46">
        <v>20250520</v>
      </c>
      <c r="D80" s="47">
        <v>32000</v>
      </c>
      <c r="E80" s="45" t="s">
        <v>100</v>
      </c>
      <c r="F80" s="22" t="s">
        <v>7</v>
      </c>
    </row>
    <row r="81" spans="1:6">
      <c r="A81" s="46" t="s">
        <v>68</v>
      </c>
      <c r="B81" s="46" t="s">
        <v>69</v>
      </c>
      <c r="C81" s="46">
        <v>20250519</v>
      </c>
      <c r="D81" s="47">
        <v>9800</v>
      </c>
      <c r="E81" s="45" t="s">
        <v>100</v>
      </c>
      <c r="F81" s="22" t="s">
        <v>7</v>
      </c>
    </row>
    <row r="82" spans="1:6">
      <c r="A82" s="46" t="s">
        <v>68</v>
      </c>
      <c r="B82" s="46" t="s">
        <v>69</v>
      </c>
      <c r="C82" s="46">
        <v>20250519</v>
      </c>
      <c r="D82" s="47">
        <v>9100</v>
      </c>
      <c r="E82" s="45" t="s">
        <v>100</v>
      </c>
      <c r="F82" s="22" t="s">
        <v>7</v>
      </c>
    </row>
    <row r="83" spans="1:6">
      <c r="A83" s="46" t="s">
        <v>68</v>
      </c>
      <c r="B83" s="46" t="s">
        <v>69</v>
      </c>
      <c r="C83" s="46">
        <v>20250519</v>
      </c>
      <c r="D83" s="47">
        <v>26700</v>
      </c>
      <c r="E83" s="45" t="s">
        <v>100</v>
      </c>
      <c r="F83" s="22" t="s">
        <v>7</v>
      </c>
    </row>
    <row r="84" spans="1:6">
      <c r="A84" s="46" t="s">
        <v>68</v>
      </c>
      <c r="B84" s="46" t="s">
        <v>69</v>
      </c>
      <c r="C84" s="46">
        <v>20250515</v>
      </c>
      <c r="D84" s="47">
        <v>36410</v>
      </c>
      <c r="E84" s="45" t="s">
        <v>100</v>
      </c>
      <c r="F84" s="22" t="s">
        <v>7</v>
      </c>
    </row>
    <row r="85" spans="1:6">
      <c r="A85" s="46" t="s">
        <v>68</v>
      </c>
      <c r="B85" s="46" t="s">
        <v>69</v>
      </c>
      <c r="C85" s="46">
        <v>20250409</v>
      </c>
      <c r="D85" s="47">
        <v>2603</v>
      </c>
      <c r="E85" s="45" t="s">
        <v>101</v>
      </c>
      <c r="F85" s="22" t="s">
        <v>9</v>
      </c>
    </row>
    <row r="86" spans="1:6">
      <c r="A86" s="46" t="s">
        <v>68</v>
      </c>
      <c r="B86" s="46" t="s">
        <v>69</v>
      </c>
      <c r="C86" s="46">
        <v>20250410</v>
      </c>
      <c r="D86" s="47">
        <v>107500</v>
      </c>
      <c r="E86" s="45" t="s">
        <v>102</v>
      </c>
      <c r="F86" s="22" t="s">
        <v>48</v>
      </c>
    </row>
    <row r="87" spans="1:6">
      <c r="A87" s="46" t="s">
        <v>68</v>
      </c>
      <c r="B87" s="46" t="s">
        <v>69</v>
      </c>
      <c r="C87" s="46">
        <v>20250403</v>
      </c>
      <c r="D87" s="47">
        <v>184000</v>
      </c>
      <c r="E87" s="45" t="s">
        <v>103</v>
      </c>
      <c r="F87" s="22" t="s">
        <v>48</v>
      </c>
    </row>
    <row r="88" spans="1:6">
      <c r="A88" s="46" t="s">
        <v>68</v>
      </c>
      <c r="B88" s="46" t="s">
        <v>69</v>
      </c>
      <c r="C88" s="46">
        <v>20250326</v>
      </c>
      <c r="D88" s="47">
        <v>155000</v>
      </c>
      <c r="E88" s="45" t="s">
        <v>104</v>
      </c>
      <c r="F88" s="22" t="s">
        <v>48</v>
      </c>
    </row>
    <row r="89" spans="1:6">
      <c r="A89" s="46" t="s">
        <v>68</v>
      </c>
      <c r="B89" s="46" t="s">
        <v>69</v>
      </c>
      <c r="C89" s="46">
        <v>20250325</v>
      </c>
      <c r="D89" s="47">
        <v>8349</v>
      </c>
      <c r="E89" s="45" t="s">
        <v>105</v>
      </c>
      <c r="F89" s="22" t="s">
        <v>9</v>
      </c>
    </row>
    <row r="90" spans="1:6">
      <c r="A90" s="46" t="s">
        <v>68</v>
      </c>
      <c r="B90" s="46" t="s">
        <v>69</v>
      </c>
      <c r="C90" s="46">
        <v>20250305</v>
      </c>
      <c r="D90" s="47">
        <v>392000</v>
      </c>
      <c r="E90" s="45" t="s">
        <v>106</v>
      </c>
      <c r="F90" s="22" t="s">
        <v>48</v>
      </c>
    </row>
    <row r="91" spans="1:6">
      <c r="A91" s="46" t="s">
        <v>68</v>
      </c>
      <c r="B91" s="46" t="s">
        <v>69</v>
      </c>
      <c r="C91" s="46">
        <v>20251029</v>
      </c>
      <c r="D91" s="48">
        <v>748</v>
      </c>
      <c r="E91" s="45" t="s">
        <v>107</v>
      </c>
      <c r="F91" s="22" t="s">
        <v>9</v>
      </c>
    </row>
    <row r="92" spans="1:6">
      <c r="A92" s="46" t="s">
        <v>68</v>
      </c>
      <c r="B92" s="46" t="s">
        <v>69</v>
      </c>
      <c r="C92" s="46">
        <v>20251204</v>
      </c>
      <c r="D92" s="47">
        <v>3485</v>
      </c>
      <c r="E92" s="45" t="s">
        <v>108</v>
      </c>
      <c r="F92" s="22" t="s">
        <v>9</v>
      </c>
    </row>
    <row r="93" spans="1:6">
      <c r="A93" s="46" t="s">
        <v>68</v>
      </c>
      <c r="B93" s="46" t="s">
        <v>69</v>
      </c>
      <c r="C93" s="46">
        <v>20251104</v>
      </c>
      <c r="D93" s="47">
        <v>5000</v>
      </c>
      <c r="E93" s="45" t="s">
        <v>109</v>
      </c>
      <c r="F93" s="22" t="s">
        <v>7</v>
      </c>
    </row>
    <row r="94" spans="1:6">
      <c r="A94" s="46" t="s">
        <v>68</v>
      </c>
      <c r="B94" s="46" t="s">
        <v>69</v>
      </c>
      <c r="C94" s="46">
        <v>20251209</v>
      </c>
      <c r="D94" s="47">
        <v>37600</v>
      </c>
      <c r="E94" s="45" t="s">
        <v>110</v>
      </c>
      <c r="F94" s="22" t="s">
        <v>7</v>
      </c>
    </row>
    <row r="95" spans="1:6">
      <c r="A95" s="46" t="s">
        <v>68</v>
      </c>
      <c r="B95" s="46" t="s">
        <v>69</v>
      </c>
      <c r="C95" s="46">
        <v>20251216</v>
      </c>
      <c r="D95" s="47">
        <v>100000</v>
      </c>
      <c r="E95" s="45" t="s">
        <v>110</v>
      </c>
      <c r="F95" s="22" t="s">
        <v>7</v>
      </c>
    </row>
    <row r="96" spans="1:6">
      <c r="A96" s="46" t="s">
        <v>68</v>
      </c>
      <c r="B96" s="46" t="s">
        <v>69</v>
      </c>
      <c r="C96" s="46">
        <v>20250521</v>
      </c>
      <c r="D96" s="47">
        <v>2648</v>
      </c>
      <c r="E96" s="45" t="s">
        <v>111</v>
      </c>
      <c r="F96" s="22" t="s">
        <v>9</v>
      </c>
    </row>
    <row r="97" spans="1:6">
      <c r="A97" s="46" t="s">
        <v>68</v>
      </c>
      <c r="B97" s="46" t="s">
        <v>69</v>
      </c>
      <c r="C97" s="46">
        <v>20250616</v>
      </c>
      <c r="D97" s="47">
        <v>208000</v>
      </c>
      <c r="E97" s="45" t="s">
        <v>112</v>
      </c>
      <c r="F97" s="22" t="s">
        <v>48</v>
      </c>
    </row>
    <row r="98" spans="1:6">
      <c r="A98" s="46" t="s">
        <v>68</v>
      </c>
      <c r="B98" s="46" t="s">
        <v>69</v>
      </c>
      <c r="C98" s="46">
        <v>20250623</v>
      </c>
      <c r="D98" s="47">
        <v>15000</v>
      </c>
      <c r="E98" s="45" t="s">
        <v>113</v>
      </c>
      <c r="F98" s="22" t="s">
        <v>38</v>
      </c>
    </row>
    <row r="99" spans="1:6">
      <c r="A99" s="46" t="s">
        <v>68</v>
      </c>
      <c r="B99" s="46" t="s">
        <v>69</v>
      </c>
      <c r="C99" s="46">
        <v>20250625</v>
      </c>
      <c r="D99" s="47">
        <v>151000</v>
      </c>
      <c r="E99" s="45" t="s">
        <v>114</v>
      </c>
      <c r="F99" s="22" t="s">
        <v>48</v>
      </c>
    </row>
    <row r="100" spans="1:6">
      <c r="A100" s="46" t="s">
        <v>68</v>
      </c>
      <c r="B100" s="46" t="s">
        <v>69</v>
      </c>
      <c r="C100" s="46">
        <v>20250612</v>
      </c>
      <c r="D100" s="47">
        <v>17427</v>
      </c>
      <c r="E100" s="45" t="s">
        <v>115</v>
      </c>
      <c r="F100" s="22" t="s">
        <v>9</v>
      </c>
    </row>
    <row r="101" spans="1:6">
      <c r="A101" s="46" t="s">
        <v>68</v>
      </c>
      <c r="B101" s="46" t="s">
        <v>69</v>
      </c>
      <c r="C101" s="46">
        <v>20250702</v>
      </c>
      <c r="D101" s="47">
        <v>45600</v>
      </c>
      <c r="E101" s="45" t="s">
        <v>116</v>
      </c>
      <c r="F101" s="22" t="s">
        <v>48</v>
      </c>
    </row>
    <row r="102" spans="1:6">
      <c r="A102" s="46" t="s">
        <v>68</v>
      </c>
      <c r="B102" s="46" t="s">
        <v>69</v>
      </c>
      <c r="C102" s="46">
        <v>20250702</v>
      </c>
      <c r="D102" s="47">
        <v>15000</v>
      </c>
      <c r="E102" s="45" t="s">
        <v>116</v>
      </c>
      <c r="F102" s="22" t="s">
        <v>48</v>
      </c>
    </row>
    <row r="103" spans="1:6">
      <c r="A103" s="46" t="s">
        <v>68</v>
      </c>
      <c r="B103" s="46" t="s">
        <v>69</v>
      </c>
      <c r="C103" s="46">
        <v>20250716</v>
      </c>
      <c r="D103" s="47">
        <v>30900</v>
      </c>
      <c r="E103" s="45" t="s">
        <v>117</v>
      </c>
      <c r="F103" s="22" t="s">
        <v>48</v>
      </c>
    </row>
    <row r="104" spans="1:6">
      <c r="A104" s="46" t="s">
        <v>68</v>
      </c>
      <c r="B104" s="46" t="s">
        <v>69</v>
      </c>
      <c r="C104" s="46">
        <v>20250717</v>
      </c>
      <c r="D104" s="47">
        <v>20600</v>
      </c>
      <c r="E104" s="45" t="s">
        <v>117</v>
      </c>
      <c r="F104" s="22" t="s">
        <v>48</v>
      </c>
    </row>
    <row r="105" spans="1:6">
      <c r="A105" s="46" t="s">
        <v>68</v>
      </c>
      <c r="B105" s="46" t="s">
        <v>69</v>
      </c>
      <c r="C105" s="46">
        <v>20250714</v>
      </c>
      <c r="D105" s="47">
        <v>27650</v>
      </c>
      <c r="E105" s="45" t="s">
        <v>118</v>
      </c>
      <c r="F105" s="22" t="s">
        <v>9</v>
      </c>
    </row>
    <row r="106" spans="1:6">
      <c r="A106" s="46" t="s">
        <v>68</v>
      </c>
      <c r="B106" s="46" t="s">
        <v>69</v>
      </c>
      <c r="C106" s="46">
        <v>20250825</v>
      </c>
      <c r="D106" s="47">
        <v>5770</v>
      </c>
      <c r="E106" s="45" t="s">
        <v>119</v>
      </c>
      <c r="F106" s="22" t="s">
        <v>9</v>
      </c>
    </row>
    <row r="107" spans="1:6">
      <c r="A107" s="46" t="s">
        <v>68</v>
      </c>
      <c r="B107" s="46" t="s">
        <v>69</v>
      </c>
      <c r="C107" s="46">
        <v>20250912</v>
      </c>
      <c r="D107" s="47">
        <v>510000</v>
      </c>
      <c r="E107" s="45" t="s">
        <v>120</v>
      </c>
      <c r="F107" s="22" t="s">
        <v>48</v>
      </c>
    </row>
    <row r="108" spans="1:6">
      <c r="A108" s="46" t="s">
        <v>68</v>
      </c>
      <c r="B108" s="46" t="s">
        <v>69</v>
      </c>
      <c r="C108" s="46">
        <v>20250912</v>
      </c>
      <c r="D108" s="47">
        <v>380000</v>
      </c>
      <c r="E108" s="45" t="s">
        <v>121</v>
      </c>
      <c r="F108" s="22" t="s">
        <v>48</v>
      </c>
    </row>
    <row r="109" spans="1:6">
      <c r="A109" s="46" t="s">
        <v>68</v>
      </c>
      <c r="B109" s="46" t="s">
        <v>69</v>
      </c>
      <c r="C109" s="46">
        <v>20250909</v>
      </c>
      <c r="D109" s="47">
        <v>150000</v>
      </c>
      <c r="E109" s="45" t="s">
        <v>122</v>
      </c>
      <c r="F109" s="22" t="s">
        <v>48</v>
      </c>
    </row>
    <row r="110" spans="1:6">
      <c r="A110" s="46" t="s">
        <v>68</v>
      </c>
      <c r="B110" s="46" t="s">
        <v>69</v>
      </c>
      <c r="C110" s="46">
        <v>20250924</v>
      </c>
      <c r="D110" s="47">
        <v>10000</v>
      </c>
      <c r="E110" s="45" t="s">
        <v>123</v>
      </c>
      <c r="F110" s="22" t="s">
        <v>7</v>
      </c>
    </row>
    <row r="111" spans="1:6">
      <c r="A111" s="46" t="s">
        <v>68</v>
      </c>
      <c r="B111" s="46" t="s">
        <v>69</v>
      </c>
      <c r="C111" s="46">
        <v>20250929</v>
      </c>
      <c r="D111" s="47">
        <v>2618</v>
      </c>
      <c r="E111" s="45" t="s">
        <v>81</v>
      </c>
      <c r="F111" s="22" t="s">
        <v>38</v>
      </c>
    </row>
    <row r="112" spans="1:6">
      <c r="A112" s="46" t="s">
        <v>68</v>
      </c>
      <c r="B112" s="46" t="s">
        <v>69</v>
      </c>
      <c r="C112" s="46">
        <v>20251001</v>
      </c>
      <c r="D112" s="47">
        <v>11700</v>
      </c>
      <c r="E112" s="45" t="s">
        <v>124</v>
      </c>
      <c r="F112" s="22" t="s">
        <v>38</v>
      </c>
    </row>
    <row r="113" spans="1:6">
      <c r="A113" s="46" t="s">
        <v>68</v>
      </c>
      <c r="B113" s="46" t="s">
        <v>69</v>
      </c>
      <c r="C113" s="46">
        <v>20250910</v>
      </c>
      <c r="D113" s="47">
        <v>4279</v>
      </c>
      <c r="E113" s="45" t="s">
        <v>125</v>
      </c>
      <c r="F113" s="22" t="s">
        <v>38</v>
      </c>
    </row>
    <row r="114" spans="1:6">
      <c r="A114" s="46" t="s">
        <v>68</v>
      </c>
      <c r="B114" s="46" t="s">
        <v>69</v>
      </c>
      <c r="C114" s="46">
        <v>20251216</v>
      </c>
      <c r="D114" s="47">
        <v>96800</v>
      </c>
      <c r="E114" s="45" t="s">
        <v>110</v>
      </c>
      <c r="F114" s="22" t="s">
        <v>7</v>
      </c>
    </row>
    <row r="115" spans="1:6">
      <c r="A115" s="46" t="s">
        <v>68</v>
      </c>
      <c r="B115" s="46" t="s">
        <v>69</v>
      </c>
      <c r="C115" s="46">
        <v>20260228</v>
      </c>
      <c r="D115" s="47">
        <v>6202</v>
      </c>
      <c r="E115" s="45" t="s">
        <v>126</v>
      </c>
      <c r="F115" s="22" t="s">
        <v>9</v>
      </c>
    </row>
    <row r="116" spans="1:6" ht="27">
      <c r="A116" s="46" t="s">
        <v>68</v>
      </c>
      <c r="B116" s="46" t="s">
        <v>69</v>
      </c>
      <c r="C116" s="46">
        <v>20260209</v>
      </c>
      <c r="D116" s="47">
        <v>285000</v>
      </c>
      <c r="E116" s="45" t="s">
        <v>127</v>
      </c>
      <c r="F116" s="22" t="s">
        <v>48</v>
      </c>
    </row>
    <row r="117" spans="1:6" ht="27">
      <c r="A117" s="46" t="s">
        <v>68</v>
      </c>
      <c r="B117" s="46" t="s">
        <v>69</v>
      </c>
      <c r="C117" s="46">
        <v>20260209</v>
      </c>
      <c r="D117" s="47">
        <v>155400</v>
      </c>
      <c r="E117" s="45" t="s">
        <v>127</v>
      </c>
      <c r="F117" s="22" t="s">
        <v>48</v>
      </c>
    </row>
    <row r="118" spans="1:6" ht="27">
      <c r="A118" s="46" t="s">
        <v>68</v>
      </c>
      <c r="B118" s="46" t="s">
        <v>69</v>
      </c>
      <c r="C118" s="46">
        <v>20260209</v>
      </c>
      <c r="D118" s="47">
        <v>111000</v>
      </c>
      <c r="E118" s="45" t="s">
        <v>127</v>
      </c>
      <c r="F118" s="22" t="s">
        <v>48</v>
      </c>
    </row>
    <row r="119" spans="1:6" ht="27">
      <c r="A119" s="46" t="s">
        <v>68</v>
      </c>
      <c r="B119" s="46" t="s">
        <v>69</v>
      </c>
      <c r="C119" s="46">
        <v>20260210</v>
      </c>
      <c r="D119" s="47">
        <v>104000</v>
      </c>
      <c r="E119" s="45" t="s">
        <v>127</v>
      </c>
      <c r="F119" s="22" t="s">
        <v>48</v>
      </c>
    </row>
    <row r="120" spans="1:6">
      <c r="A120" s="46" t="s">
        <v>68</v>
      </c>
      <c r="B120" s="46" t="s">
        <v>69</v>
      </c>
      <c r="C120" s="46">
        <v>20260126</v>
      </c>
      <c r="D120" s="47">
        <v>9477</v>
      </c>
      <c r="E120" s="45" t="s">
        <v>128</v>
      </c>
      <c r="F120" s="22" t="s">
        <v>9</v>
      </c>
    </row>
    <row r="121" spans="1:6">
      <c r="A121" s="46" t="s">
        <v>68</v>
      </c>
      <c r="B121" s="46" t="s">
        <v>69</v>
      </c>
      <c r="C121" s="46">
        <v>20260121</v>
      </c>
      <c r="D121" s="47">
        <v>210000</v>
      </c>
      <c r="E121" s="45" t="s">
        <v>129</v>
      </c>
      <c r="F121" s="22" t="s">
        <v>6</v>
      </c>
    </row>
    <row r="122" spans="1:6">
      <c r="A122" s="46" t="s">
        <v>68</v>
      </c>
      <c r="B122" s="46" t="s">
        <v>69</v>
      </c>
      <c r="C122" s="46">
        <v>20260121</v>
      </c>
      <c r="D122" s="47">
        <v>210000</v>
      </c>
      <c r="E122" s="45" t="s">
        <v>129</v>
      </c>
      <c r="F122" s="22" t="s">
        <v>6</v>
      </c>
    </row>
    <row r="123" spans="1:6">
      <c r="A123" s="46" t="s">
        <v>68</v>
      </c>
      <c r="B123" s="46" t="s">
        <v>69</v>
      </c>
      <c r="C123" s="46">
        <v>20251217</v>
      </c>
      <c r="D123" s="47">
        <v>5093</v>
      </c>
      <c r="E123" s="45" t="s">
        <v>130</v>
      </c>
      <c r="F123" s="22" t="s">
        <v>9</v>
      </c>
    </row>
    <row r="124" spans="1:6">
      <c r="A124" s="46" t="s">
        <v>68</v>
      </c>
      <c r="B124" s="46" t="s">
        <v>69</v>
      </c>
      <c r="C124" s="46">
        <v>20251219</v>
      </c>
      <c r="D124" s="47">
        <v>51800</v>
      </c>
      <c r="E124" s="45" t="s">
        <v>131</v>
      </c>
      <c r="F124" s="22" t="s">
        <v>48</v>
      </c>
    </row>
    <row r="125" spans="1:6">
      <c r="A125" s="46" t="s">
        <v>68</v>
      </c>
      <c r="B125" s="46" t="s">
        <v>69</v>
      </c>
      <c r="C125" s="46">
        <v>20251219</v>
      </c>
      <c r="D125" s="47">
        <v>802900</v>
      </c>
      <c r="E125" s="45" t="s">
        <v>131</v>
      </c>
      <c r="F125" s="22" t="s">
        <v>48</v>
      </c>
    </row>
    <row r="126" spans="1:6">
      <c r="A126" s="46" t="s">
        <v>68</v>
      </c>
      <c r="B126" s="46" t="s">
        <v>69</v>
      </c>
      <c r="C126" s="46">
        <v>20251217</v>
      </c>
      <c r="D126" s="47">
        <v>19000</v>
      </c>
      <c r="E126" s="45" t="s">
        <v>131</v>
      </c>
      <c r="F126" s="22" t="s">
        <v>48</v>
      </c>
    </row>
    <row r="127" spans="1:6">
      <c r="A127" s="46" t="s">
        <v>68</v>
      </c>
      <c r="B127" s="46" t="s">
        <v>69</v>
      </c>
      <c r="C127" s="46">
        <v>20251201</v>
      </c>
      <c r="D127" s="47">
        <v>252030</v>
      </c>
      <c r="E127" s="45" t="s">
        <v>131</v>
      </c>
      <c r="F127" s="22" t="s">
        <v>48</v>
      </c>
    </row>
    <row r="128" spans="1:6">
      <c r="A128" s="46" t="s">
        <v>68</v>
      </c>
      <c r="B128" s="46" t="s">
        <v>69</v>
      </c>
      <c r="C128" s="46">
        <v>20251217</v>
      </c>
      <c r="D128" s="47">
        <v>220000</v>
      </c>
      <c r="E128" s="45" t="s">
        <v>132</v>
      </c>
      <c r="F128" s="22" t="s">
        <v>48</v>
      </c>
    </row>
    <row r="129" spans="1:6">
      <c r="A129" s="46" t="s">
        <v>68</v>
      </c>
      <c r="B129" s="46" t="s">
        <v>69</v>
      </c>
      <c r="C129" s="46">
        <v>20251216</v>
      </c>
      <c r="D129" s="47">
        <v>26800</v>
      </c>
      <c r="E129" s="45" t="s">
        <v>110</v>
      </c>
      <c r="F129" s="22" t="s">
        <v>7</v>
      </c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3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tabSelected="1"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5" t="s">
        <v>11</v>
      </c>
      <c r="B1" s="65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SMU-PC</cp:lastModifiedBy>
  <cp:lastPrinted>2026-03-20T05:19:29Z</cp:lastPrinted>
  <dcterms:created xsi:type="dcterms:W3CDTF">2020-01-28T18:46:27Z</dcterms:created>
  <dcterms:modified xsi:type="dcterms:W3CDTF">2026-03-20T05:23:04Z</dcterms:modified>
</cp:coreProperties>
</file>